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optics03\100_総務企画課\R7\580_中小企業情報化支援活動基金事業\50_IT研修\"/>
    </mc:Choice>
  </mc:AlternateContent>
  <xr:revisionPtr revIDLastSave="0" documentId="13_ncr:1_{85A7197C-4548-4D61-954E-77339D63986B}" xr6:coauthVersionLast="47" xr6:coauthVersionMax="47" xr10:uidLastSave="{00000000-0000-0000-0000-000000000000}"/>
  <bookViews>
    <workbookView xWindow="-28920" yWindow="-120" windowWidth="29040" windowHeight="15720" activeTab="1" xr2:uid="{E3B67838-13A8-4FC8-B77F-3C5995497E37}"/>
  </bookViews>
  <sheets>
    <sheet name="申込書（記入例）" sheetId="11" r:id="rId1"/>
    <sheet name="申込書（様式1）" sheetId="12" r:id="rId2"/>
    <sheet name="申込書 （様式2）" sheetId="9" r:id="rId3"/>
    <sheet name="研修リスト" sheetId="10" state="hidden" r:id="rId4"/>
  </sheets>
  <definedNames>
    <definedName name="_xlnm._FilterDatabase" localSheetId="3" hidden="1">研修リスト!$A$1:$E$1</definedName>
    <definedName name="_xlnm.Print_Area" localSheetId="2">'申込書 （様式2）'!$A$1:$N$39</definedName>
    <definedName name="_xlnm.Print_Area" localSheetId="0">'申込書（記入例）'!$A$1:$N$34</definedName>
    <definedName name="_xlnm.Print_Area" localSheetId="1">'申込書（様式1）'!$A$1:$N$34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9" l="1"/>
  <c r="H35" i="9"/>
  <c r="D17" i="12"/>
  <c r="D14" i="12"/>
  <c r="D17" i="11" l="1"/>
  <c r="D14" i="11"/>
  <c r="D11" i="11"/>
  <c r="D21" i="9"/>
  <c r="D15" i="9"/>
  <c r="D18" i="9"/>
  <c r="D24" i="9"/>
  <c r="D27" i="9"/>
  <c r="D30" i="9"/>
  <c r="D12" i="9"/>
  <c r="B7"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mnakamura</author>
  </authors>
  <commentList>
    <comment ref="C11" authorId="0" shapeId="0" xr:uid="{84B52176-26BB-410C-B1DD-0CF3DE9D31B3}">
      <text>
        <r>
          <rPr>
            <sz val="16"/>
            <color indexed="81"/>
            <rFont val="MS P ゴシック"/>
            <family val="3"/>
            <charset val="128"/>
          </rPr>
          <t>プルダウンで
選択ください</t>
        </r>
      </text>
    </comment>
    <comment ref="C14" authorId="0" shapeId="0" xr:uid="{DC35B801-0AA7-497E-AB3B-965927B2D25A}">
      <text>
        <r>
          <rPr>
            <sz val="9"/>
            <color indexed="81"/>
            <rFont val="MS P ゴシック"/>
            <family val="3"/>
            <charset val="128"/>
          </rPr>
          <t xml:space="preserve">
プルダウンで
選択ください</t>
        </r>
      </text>
    </comment>
    <comment ref="C17" authorId="0" shapeId="0" xr:uid="{60668CA8-44A8-48B3-B131-45936782B6F5}">
      <text>
        <r>
          <rPr>
            <sz val="9"/>
            <color indexed="81"/>
            <rFont val="MS P ゴシック"/>
            <family val="3"/>
            <charset val="128"/>
          </rPr>
          <t xml:space="preserve">
プルダウンで
選択ください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mnakamura</author>
  </authors>
  <commentList>
    <comment ref="C11" authorId="0" shapeId="0" xr:uid="{1D50EFC2-6EA6-4893-AFF4-65754783ACCB}">
      <text>
        <r>
          <rPr>
            <sz val="16"/>
            <color indexed="81"/>
            <rFont val="MS P ゴシック"/>
            <family val="3"/>
            <charset val="128"/>
          </rPr>
          <t>プルダウンで
選択ください</t>
        </r>
      </text>
    </comment>
    <comment ref="C14" authorId="0" shapeId="0" xr:uid="{990D39F0-331E-4DEF-9327-0D8425562FA8}">
      <text>
        <r>
          <rPr>
            <sz val="9"/>
            <color indexed="81"/>
            <rFont val="MS P ゴシック"/>
            <family val="3"/>
            <charset val="128"/>
          </rPr>
          <t xml:space="preserve">
プルダウンで
選択ください</t>
        </r>
      </text>
    </comment>
    <comment ref="C17" authorId="0" shapeId="0" xr:uid="{DF49AD8D-698A-40D9-BCAF-810D27E6E199}">
      <text>
        <r>
          <rPr>
            <sz val="9"/>
            <color indexed="81"/>
            <rFont val="MS P ゴシック"/>
            <family val="3"/>
            <charset val="128"/>
          </rPr>
          <t xml:space="preserve">
プルダウンで
選択ください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mnakamura</author>
  </authors>
  <commentList>
    <comment ref="C12" authorId="0" shapeId="0" xr:uid="{BB42FC28-13C9-475C-ACB7-945415667B0D}">
      <text>
        <r>
          <rPr>
            <sz val="9"/>
            <color indexed="81"/>
            <rFont val="MS P ゴシック"/>
            <family val="3"/>
            <charset val="128"/>
          </rPr>
          <t xml:space="preserve">
プルダウンで
選択ください</t>
        </r>
      </text>
    </comment>
    <comment ref="C15" authorId="0" shapeId="0" xr:uid="{0ABA2761-0241-4BA9-957E-DC6C02D22022}">
      <text>
        <r>
          <rPr>
            <sz val="9"/>
            <color indexed="81"/>
            <rFont val="MS P ゴシック"/>
            <family val="3"/>
            <charset val="128"/>
          </rPr>
          <t xml:space="preserve">
プルダウンで
選択ください</t>
        </r>
      </text>
    </comment>
    <comment ref="C18" authorId="0" shapeId="0" xr:uid="{9D18EE00-B266-47A5-A5DB-7556C58EA055}">
      <text>
        <r>
          <rPr>
            <sz val="9"/>
            <color indexed="81"/>
            <rFont val="MS P ゴシック"/>
            <family val="3"/>
            <charset val="128"/>
          </rPr>
          <t xml:space="preserve">
プルダウンで
選択ください</t>
        </r>
      </text>
    </comment>
    <comment ref="C21" authorId="0" shapeId="0" xr:uid="{1BDE32D7-6020-490F-B70E-BACF3F613AF2}">
      <text>
        <r>
          <rPr>
            <sz val="9"/>
            <color indexed="81"/>
            <rFont val="MS P ゴシック"/>
            <family val="3"/>
            <charset val="128"/>
          </rPr>
          <t xml:space="preserve">
プルダウンで
選択ください</t>
        </r>
      </text>
    </comment>
    <comment ref="C24" authorId="0" shapeId="0" xr:uid="{2C340290-770C-49F7-9BB6-29F1A95DB400}">
      <text>
        <r>
          <rPr>
            <sz val="9"/>
            <color indexed="81"/>
            <rFont val="MS P ゴシック"/>
            <family val="3"/>
            <charset val="128"/>
          </rPr>
          <t xml:space="preserve">
プルダウンで
選択ください</t>
        </r>
      </text>
    </comment>
    <comment ref="C27" authorId="0" shapeId="0" xr:uid="{6577389F-4A3C-4299-9E32-6459B0145156}">
      <text>
        <r>
          <rPr>
            <sz val="9"/>
            <color indexed="81"/>
            <rFont val="MS P ゴシック"/>
            <family val="3"/>
            <charset val="128"/>
          </rPr>
          <t xml:space="preserve">
プルダウンで
選択ください</t>
        </r>
      </text>
    </comment>
    <comment ref="C30" authorId="0" shapeId="0" xr:uid="{790497C0-70B8-499B-B7AB-7CC1430F20B4}">
      <text>
        <r>
          <rPr>
            <sz val="9"/>
            <color indexed="81"/>
            <rFont val="MS P ゴシック"/>
            <family val="3"/>
            <charset val="128"/>
          </rPr>
          <t xml:space="preserve">
プルダウンで
選択ください</t>
        </r>
      </text>
    </comment>
  </commentList>
</comments>
</file>

<file path=xl/sharedStrings.xml><?xml version="1.0" encoding="utf-8"?>
<sst xmlns="http://schemas.openxmlformats.org/spreadsheetml/2006/main" count="173" uniqueCount="75">
  <si>
    <t>受講希望研修</t>
    <rPh sb="0" eb="2">
      <t>ジュコウ</t>
    </rPh>
    <rPh sb="2" eb="4">
      <t>キボウ</t>
    </rPh>
    <rPh sb="4" eb="6">
      <t>ケンシュウ</t>
    </rPh>
    <phoneticPr fontId="3"/>
  </si>
  <si>
    <t>所属部署</t>
    <rPh sb="0" eb="2">
      <t>ショゾク</t>
    </rPh>
    <rPh sb="2" eb="4">
      <t>ブショ</t>
    </rPh>
    <phoneticPr fontId="3"/>
  </si>
  <si>
    <t>役職</t>
    <rPh sb="0" eb="2">
      <t>ヤクショク</t>
    </rPh>
    <phoneticPr fontId="3"/>
  </si>
  <si>
    <t>年代</t>
    <rPh sb="0" eb="2">
      <t>ネンダイ</t>
    </rPh>
    <phoneticPr fontId="3"/>
  </si>
  <si>
    <t>勤続
年数</t>
    <rPh sb="0" eb="2">
      <t>キンゾク</t>
    </rPh>
    <rPh sb="3" eb="5">
      <t>ネンスウ</t>
    </rPh>
    <phoneticPr fontId="3"/>
  </si>
  <si>
    <t>性別</t>
    <rPh sb="0" eb="2">
      <t>セイベツ</t>
    </rPh>
    <phoneticPr fontId="3"/>
  </si>
  <si>
    <t>研修コード</t>
    <rPh sb="0" eb="2">
      <t>ケンシュウ</t>
    </rPh>
    <phoneticPr fontId="3"/>
  </si>
  <si>
    <t>研修名</t>
    <rPh sb="0" eb="2">
      <t>ケンシュウ</t>
    </rPh>
    <rPh sb="2" eb="3">
      <t>メイ</t>
    </rPh>
    <phoneticPr fontId="1"/>
  </si>
  <si>
    <t>研修名</t>
    <rPh sb="0" eb="2">
      <t>ケンシュウ</t>
    </rPh>
    <rPh sb="2" eb="3">
      <t>メイ</t>
    </rPh>
    <phoneticPr fontId="3"/>
  </si>
  <si>
    <t>代</t>
    <rPh sb="0" eb="1">
      <t>ダイ</t>
    </rPh>
    <phoneticPr fontId="3"/>
  </si>
  <si>
    <t>企業名</t>
  </si>
  <si>
    <t>研修窓口担当者</t>
  </si>
  <si>
    <t>部　署</t>
  </si>
  <si>
    <t>代表者役職
氏名</t>
    <phoneticPr fontId="3"/>
  </si>
  <si>
    <t>所在地</t>
  </si>
  <si>
    <t>氏　名</t>
  </si>
  <si>
    <t>窓口担当
E-mail</t>
    <rPh sb="0" eb="2">
      <t>マドグチ</t>
    </rPh>
    <rPh sb="2" eb="4">
      <t>タントウ</t>
    </rPh>
    <phoneticPr fontId="3"/>
  </si>
  <si>
    <t>ＴＥＬ</t>
  </si>
  <si>
    <t>業種</t>
    <rPh sb="0" eb="2">
      <t>ギョウシュ</t>
    </rPh>
    <phoneticPr fontId="3"/>
  </si>
  <si>
    <t>ＦＡＸ</t>
  </si>
  <si>
    <t>事務局処理欄</t>
    <rPh sb="0" eb="3">
      <t>ジムキョク</t>
    </rPh>
    <rPh sb="3" eb="5">
      <t>ショリ</t>
    </rPh>
    <rPh sb="5" eb="6">
      <t>ラン</t>
    </rPh>
    <phoneticPr fontId="3"/>
  </si>
  <si>
    <t>事業
区分</t>
    <rPh sb="0" eb="2">
      <t>ジギョウ</t>
    </rPh>
    <rPh sb="3" eb="5">
      <t>クブン</t>
    </rPh>
    <phoneticPr fontId="1"/>
  </si>
  <si>
    <t>講座
コード</t>
    <rPh sb="0" eb="2">
      <t>コウザ</t>
    </rPh>
    <phoneticPr fontId="1"/>
  </si>
  <si>
    <t>開催
日</t>
    <rPh sb="0" eb="2">
      <t>カイサイ</t>
    </rPh>
    <rPh sb="3" eb="4">
      <t>ヒ</t>
    </rPh>
    <phoneticPr fontId="1"/>
  </si>
  <si>
    <t>曜日</t>
    <rPh sb="0" eb="2">
      <t>ヨウビ</t>
    </rPh>
    <phoneticPr fontId="1"/>
  </si>
  <si>
    <t>受講料
（税込）</t>
    <rPh sb="0" eb="3">
      <t>ジュコウリョウ</t>
    </rPh>
    <rPh sb="5" eb="7">
      <t>ゼイコ</t>
    </rPh>
    <phoneticPr fontId="1"/>
  </si>
  <si>
    <t>年</t>
    <phoneticPr fontId="3"/>
  </si>
  <si>
    <t>(事務局用)
予約NO.</t>
    <rPh sb="1" eb="5">
      <t>ジムキョクヨウ</t>
    </rPh>
    <rPh sb="7" eb="9">
      <t>ヨヤク</t>
    </rPh>
    <phoneticPr fontId="3"/>
  </si>
  <si>
    <r>
      <t>●②③④⑤⑥⑦⑧●
●</t>
    </r>
    <r>
      <rPr>
        <sz val="10"/>
        <color theme="1"/>
        <rFont val="Meiryo UI"/>
        <family val="3"/>
        <charset val="128"/>
      </rPr>
      <t>B C D E F G H I●</t>
    </r>
    <phoneticPr fontId="3"/>
  </si>
  <si>
    <t>オンライン研修で使用する
パソコンのメールアドレス</t>
    <phoneticPr fontId="3"/>
  </si>
  <si>
    <t>※色のついたセルの中を入力してください</t>
    <phoneticPr fontId="3"/>
  </si>
  <si>
    <t>※色のついたセルの中を入力してください</t>
    <phoneticPr fontId="3"/>
  </si>
  <si>
    <r>
      <t>研修受講申込書</t>
    </r>
    <r>
      <rPr>
        <b/>
        <sz val="20"/>
        <color theme="0"/>
        <rFont val="Meiryo UI"/>
        <family val="3"/>
        <charset val="128"/>
      </rPr>
      <t>　　　　　　　　　　　　　　</t>
    </r>
    <rPh sb="0" eb="2">
      <t>ケンシュウ</t>
    </rPh>
    <rPh sb="2" eb="4">
      <t>ジュコウ</t>
    </rPh>
    <rPh sb="4" eb="6">
      <t>モウシコミ</t>
    </rPh>
    <phoneticPr fontId="3"/>
  </si>
  <si>
    <t>（申込書　様式１）</t>
    <rPh sb="1" eb="4">
      <t>モウシコミショ</t>
    </rPh>
    <rPh sb="5" eb="7">
      <t>ヨウシキ</t>
    </rPh>
    <phoneticPr fontId="3"/>
  </si>
  <si>
    <t>@</t>
    <phoneticPr fontId="3"/>
  </si>
  <si>
    <t>　　　　（様式2）</t>
    <rPh sb="5" eb="7">
      <t>ヨウシキ</t>
    </rPh>
    <phoneticPr fontId="3"/>
  </si>
  <si>
    <t>研修受講申込書</t>
    <phoneticPr fontId="3"/>
  </si>
  <si>
    <t>総務部</t>
    <rPh sb="0" eb="3">
      <t>ソウムブ</t>
    </rPh>
    <phoneticPr fontId="3"/>
  </si>
  <si>
    <t>〇〇株式会社</t>
    <rPh sb="2" eb="6">
      <t>カブシキガイシャ</t>
    </rPh>
    <phoneticPr fontId="3"/>
  </si>
  <si>
    <t>〒701-1221</t>
    <phoneticPr fontId="3"/>
  </si>
  <si>
    <t>製造業</t>
    <rPh sb="0" eb="3">
      <t>セイゾウギョウ</t>
    </rPh>
    <phoneticPr fontId="3"/>
  </si>
  <si>
    <t>yamada@optic.or.jp</t>
    <phoneticPr fontId="3"/>
  </si>
  <si>
    <t>086-286-9661</t>
    <phoneticPr fontId="3"/>
  </si>
  <si>
    <t>086-286-9662</t>
    <phoneticPr fontId="3"/>
  </si>
  <si>
    <t>（フリガナ）</t>
    <phoneticPr fontId="3"/>
  </si>
  <si>
    <t>受講者氏名</t>
    <phoneticPr fontId="3"/>
  </si>
  <si>
    <t>岡山市北区芳賀5301</t>
    <rPh sb="0" eb="3">
      <t>オカヤマシ</t>
    </rPh>
    <rPh sb="3" eb="5">
      <t>キタク</t>
    </rPh>
    <rPh sb="5" eb="7">
      <t>ハガ</t>
    </rPh>
    <phoneticPr fontId="3"/>
  </si>
  <si>
    <t>ヤマダ　タロウ</t>
    <phoneticPr fontId="3"/>
  </si>
  <si>
    <t>山田　太郎</t>
    <rPh sb="0" eb="2">
      <t>ヤマダ</t>
    </rPh>
    <rPh sb="3" eb="5">
      <t>タロウ</t>
    </rPh>
    <phoneticPr fontId="3"/>
  </si>
  <si>
    <t>主事</t>
    <rPh sb="0" eb="2">
      <t>シュジ</t>
    </rPh>
    <phoneticPr fontId="3"/>
  </si>
  <si>
    <t>男</t>
  </si>
  <si>
    <t>yamada@optic.or.jp</t>
  </si>
  <si>
    <t>代表取締役　〇〇　〇〇</t>
    <rPh sb="0" eb="2">
      <t>ダイヒョウ</t>
    </rPh>
    <rPh sb="2" eb="5">
      <t>トリシマリヤク</t>
    </rPh>
    <phoneticPr fontId="3"/>
  </si>
  <si>
    <t>@</t>
  </si>
  <si>
    <t>山田　太郎</t>
    <phoneticPr fontId="3"/>
  </si>
  <si>
    <r>
      <t>・</t>
    </r>
    <r>
      <rPr>
        <b/>
        <u/>
        <sz val="14"/>
        <color theme="1"/>
        <rFont val="Meiryo UI"/>
        <family val="3"/>
        <charset val="128"/>
      </rPr>
      <t>申込書（様式1）と合わせて</t>
    </r>
    <r>
      <rPr>
        <b/>
        <sz val="14"/>
        <color theme="1"/>
        <rFont val="Meiryo UI"/>
        <family val="3"/>
        <charset val="128"/>
      </rPr>
      <t>ご利用ください。
・申込書（様式1）の注意事項をご確認の上、お申し込みください。</t>
    </r>
    <rPh sb="5" eb="7">
      <t>ヨウシキ</t>
    </rPh>
    <rPh sb="24" eb="27">
      <t>モウシコミショ</t>
    </rPh>
    <rPh sb="33" eb="37">
      <t>チュウイジコウ</t>
    </rPh>
    <rPh sb="39" eb="41">
      <t>カクニン</t>
    </rPh>
    <rPh sb="42" eb="43">
      <t>ウエ</t>
    </rPh>
    <rPh sb="45" eb="46">
      <t>モウ</t>
    </rPh>
    <rPh sb="47" eb="48">
      <t>コ</t>
    </rPh>
    <phoneticPr fontId="3"/>
  </si>
  <si>
    <t>（申込書　様式２）</t>
    <rPh sb="1" eb="4">
      <t>モウシコミショ</t>
    </rPh>
    <rPh sb="5" eb="7">
      <t>ヨウシキ</t>
    </rPh>
    <phoneticPr fontId="3"/>
  </si>
  <si>
    <t>R7年度研修申込書</t>
    <rPh sb="2" eb="4">
      <t>ネンド</t>
    </rPh>
    <rPh sb="4" eb="6">
      <t>ケンシュウ</t>
    </rPh>
    <rPh sb="6" eb="9">
      <t>モウシコミショ</t>
    </rPh>
    <phoneticPr fontId="3"/>
  </si>
  <si>
    <t>F01</t>
    <phoneticPr fontId="3"/>
  </si>
  <si>
    <t>F02</t>
    <phoneticPr fontId="3"/>
  </si>
  <si>
    <t>F03</t>
    <phoneticPr fontId="3"/>
  </si>
  <si>
    <t>F04</t>
  </si>
  <si>
    <t>F05</t>
  </si>
  <si>
    <t>F06</t>
  </si>
  <si>
    <t>知って得する！Excelのハヤ技・裏ワザ（１）</t>
  </si>
  <si>
    <t>ビジネス基盤を作るＩＴ基礎研修</t>
    <rPh sb="4" eb="6">
      <t>キバン</t>
    </rPh>
    <rPh sb="7" eb="8">
      <t>ツク</t>
    </rPh>
    <rPh sb="11" eb="15">
      <t>キソケンシュウ</t>
    </rPh>
    <phoneticPr fontId="2"/>
  </si>
  <si>
    <t>パパッと集計！Excelデータベースの活用講座</t>
  </si>
  <si>
    <t>ネットワーク管理者養成研修</t>
    <rPh sb="6" eb="13">
      <t>カンリシャヨウセイケンシュウ</t>
    </rPh>
    <phoneticPr fontId="2"/>
  </si>
  <si>
    <t>Excel自動化入門（マクロ＆ＶＢＡ）</t>
  </si>
  <si>
    <r>
      <rPr>
        <b/>
        <sz val="14"/>
        <color theme="1"/>
        <rFont val="Meiryo UI"/>
        <family val="3"/>
        <charset val="128"/>
      </rPr>
      <t>　【研修申込時の注意点】</t>
    </r>
    <r>
      <rPr>
        <sz val="14"/>
        <color theme="1"/>
        <rFont val="Meiryo UI"/>
        <family val="3"/>
        <charset val="128"/>
      </rPr>
      <t xml:space="preserve">
　　① 岡山県内企業・岡山県内事業所限定の研修です。（学生の申し込みはできま</t>
    </r>
    <r>
      <rPr>
        <sz val="14"/>
        <rFont val="Meiryo UI"/>
        <family val="3"/>
        <charset val="128"/>
      </rPr>
      <t>せ</t>
    </r>
    <r>
      <rPr>
        <sz val="14"/>
        <color theme="1"/>
        <rFont val="Meiryo UI"/>
        <family val="3"/>
        <charset val="128"/>
      </rPr>
      <t>ん）
　　② 士業・コンサルタント等、業務への活用を目的とした受講はできません。
　　③ 受講後には「受講者アンケート」にご協力をお願いします。
　　④ 募集人員に満たない場合や、講師都合、社会情勢により研修の開催方法が変更・中止となる場合もあります。
　　　 また、内容・カリキュラムは都合により変更する場合があります。ご了承ください。（最小催行人数は５名です。）
　　⑤ 連絡なく欠席される場合は、今後のお申し込みをお断りする場合があります。
　</t>
    </r>
    <r>
      <rPr>
        <b/>
        <sz val="14"/>
        <color theme="1"/>
        <rFont val="Meiryo UI"/>
        <family val="3"/>
        <charset val="128"/>
      </rPr>
      <t>【個人情報の取扱いについて等】</t>
    </r>
    <r>
      <rPr>
        <sz val="14"/>
        <color theme="1"/>
        <rFont val="Meiryo UI"/>
        <family val="3"/>
        <charset val="128"/>
      </rPr>
      <t xml:space="preserve">
　　① 当財団規定の範囲で利用させていただきます。
　　② 申込書にご記入いただいた範囲内で受講者名簿として講師に提出します。
　　③ 受講風景写真等を岡山県及び当財団での広報活動等に利用させていただきます。</t>
    </r>
    <phoneticPr fontId="3"/>
  </si>
  <si>
    <t>メールアドレス：seminar＠optic.or.jp
FAX：０８６－２８６－９６６２</t>
    <phoneticPr fontId="3"/>
  </si>
  <si>
    <t>　　（公財）岡山県産業振興財団　総務部　総務企画課　　鈴木・藤原　行</t>
    <rPh sb="27" eb="29">
      <t>スズキ</t>
    </rPh>
    <rPh sb="30" eb="32">
      <t>フジワラ</t>
    </rPh>
    <rPh sb="33" eb="34">
      <t>イキ</t>
    </rPh>
    <phoneticPr fontId="3"/>
  </si>
  <si>
    <t>令和7年度　IT研修</t>
    <rPh sb="0" eb="2">
      <t>レイワ</t>
    </rPh>
    <rPh sb="3" eb="5">
      <t>ネンド</t>
    </rPh>
    <rPh sb="8" eb="10">
      <t>ケンシュウ</t>
    </rPh>
    <phoneticPr fontId="3"/>
  </si>
  <si>
    <t>　　（公財）岡山県産業振興財団　総務部　総務企画課　　鈴木・藤原　行</t>
    <rPh sb="3" eb="5">
      <t>コウザイ</t>
    </rPh>
    <rPh sb="6" eb="9">
      <t>オカヤマケン</t>
    </rPh>
    <rPh sb="9" eb="11">
      <t>サンギョウ</t>
    </rPh>
    <rPh sb="11" eb="13">
      <t>シンコウ</t>
    </rPh>
    <rPh sb="13" eb="15">
      <t>ザイダン</t>
    </rPh>
    <rPh sb="16" eb="18">
      <t>ソウム</t>
    </rPh>
    <rPh sb="18" eb="19">
      <t>ブ</t>
    </rPh>
    <rPh sb="20" eb="22">
      <t>ソウム</t>
    </rPh>
    <rPh sb="22" eb="24">
      <t>キカク</t>
    </rPh>
    <rPh sb="24" eb="25">
      <t>カ</t>
    </rPh>
    <rPh sb="27" eb="29">
      <t>スズキ</t>
    </rPh>
    <rPh sb="30" eb="32">
      <t>フジワラ</t>
    </rPh>
    <rPh sb="33" eb="34">
      <t>ギョウ</t>
    </rPh>
    <phoneticPr fontId="3"/>
  </si>
  <si>
    <t>知って得する！Excelのハヤ技・裏ワザ（２）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</si>
</sst>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411]ggge&quot;年&quot;m&quot;月&quot;d&quot;日&quot;;@"/>
    <numFmt numFmtId="178" formatCode="[$]ggge&quot;年&quot;m&quot;月&quot;d&quot;日&quot;;@" x16r2:formatCode16="[$-ja-JP-x-gannen]ggge&quot;年&quot;m&quot;月&quot;d&quot;日&quot;;@"/>
    <numFmt numFmtId="179" formatCode="aaa"/>
  </numFmts>
  <fonts count="39">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14"/>
      <color theme="1"/>
      <name val="Meiryo UI"/>
      <family val="3"/>
      <charset val="128"/>
    </font>
    <font>
      <b/>
      <sz val="14"/>
      <color theme="1"/>
      <name val="Meiryo UI"/>
      <family val="3"/>
      <charset val="128"/>
    </font>
    <font>
      <b/>
      <sz val="20"/>
      <color theme="0"/>
      <name val="Meiryo UI"/>
      <family val="3"/>
      <charset val="128"/>
    </font>
    <font>
      <sz val="8"/>
      <color theme="1"/>
      <name val="Meiryo UI"/>
      <family val="3"/>
      <charset val="128"/>
    </font>
    <font>
      <sz val="18"/>
      <color theme="1"/>
      <name val="Meiryo UI"/>
      <family val="3"/>
      <charset val="128"/>
    </font>
    <font>
      <b/>
      <sz val="12"/>
      <color rgb="FFFFFFFF"/>
      <name val="Meiryo UI"/>
      <family val="3"/>
      <charset val="128"/>
    </font>
    <font>
      <b/>
      <sz val="10"/>
      <color rgb="FFFFFFFF"/>
      <name val="Meiryo UI"/>
      <family val="3"/>
      <charset val="128"/>
    </font>
    <font>
      <sz val="11"/>
      <name val="Meiryo UI"/>
      <family val="3"/>
      <charset val="128"/>
    </font>
    <font>
      <sz val="10"/>
      <color theme="1"/>
      <name val="Meiryo UI"/>
      <family val="3"/>
      <charset val="128"/>
    </font>
    <font>
      <sz val="11"/>
      <color theme="1"/>
      <name val="ＭＳ Ｐゴシック"/>
      <family val="3"/>
      <charset val="128"/>
    </font>
    <font>
      <b/>
      <sz val="30"/>
      <color theme="0"/>
      <name val="Meiryo UI"/>
      <family val="3"/>
      <charset val="128"/>
    </font>
    <font>
      <b/>
      <sz val="18"/>
      <color theme="0"/>
      <name val="Meiryo UI"/>
      <family val="3"/>
      <charset val="128"/>
    </font>
    <font>
      <sz val="12"/>
      <color theme="1"/>
      <name val="Meiryo UI"/>
      <family val="3"/>
      <charset val="128"/>
    </font>
    <font>
      <b/>
      <sz val="11"/>
      <color theme="0"/>
      <name val="Meiryo UI"/>
      <family val="3"/>
      <charset val="128"/>
    </font>
    <font>
      <sz val="11"/>
      <color theme="0"/>
      <name val="Meiryo UI"/>
      <family val="3"/>
      <charset val="128"/>
    </font>
    <font>
      <b/>
      <sz val="18"/>
      <color theme="1"/>
      <name val="Meiryo UI"/>
      <family val="3"/>
      <charset val="128"/>
    </font>
    <font>
      <sz val="11"/>
      <color theme="0" tint="-0.499984740745262"/>
      <name val="Meiryo UI"/>
      <family val="3"/>
      <charset val="128"/>
    </font>
    <font>
      <sz val="22"/>
      <color theme="1"/>
      <name val="Meiryo UI"/>
      <family val="3"/>
      <charset val="128"/>
    </font>
    <font>
      <sz val="9"/>
      <color indexed="81"/>
      <name val="MS P ゴシック"/>
      <family val="3"/>
      <charset val="128"/>
    </font>
    <font>
      <sz val="20"/>
      <color theme="1"/>
      <name val="Meiryo UI"/>
      <family val="3"/>
      <charset val="128"/>
    </font>
    <font>
      <sz val="20"/>
      <name val="Meiryo UI"/>
      <family val="3"/>
      <charset val="128"/>
    </font>
    <font>
      <u/>
      <sz val="11"/>
      <color theme="10"/>
      <name val="游ゴシック"/>
      <family val="2"/>
      <charset val="128"/>
      <scheme val="minor"/>
    </font>
    <font>
      <sz val="14"/>
      <name val="Meiryo UI"/>
      <family val="3"/>
      <charset val="128"/>
    </font>
    <font>
      <sz val="16"/>
      <name val="Meiryo UI"/>
      <family val="3"/>
      <charset val="128"/>
    </font>
    <font>
      <sz val="16"/>
      <color rgb="FFFFFFFF"/>
      <name val="Meiryo UI"/>
      <family val="3"/>
      <charset val="128"/>
    </font>
    <font>
      <sz val="16"/>
      <color theme="1"/>
      <name val="Meiryo UI"/>
      <family val="3"/>
      <charset val="128"/>
    </font>
    <font>
      <sz val="14"/>
      <color rgb="FF546422"/>
      <name val="Meiryo UI"/>
      <family val="3"/>
      <charset val="128"/>
    </font>
    <font>
      <b/>
      <sz val="22"/>
      <color theme="0"/>
      <name val="Meiryo UI"/>
      <family val="3"/>
      <charset val="128"/>
    </font>
    <font>
      <b/>
      <sz val="28"/>
      <color theme="0"/>
      <name val="Meiryo UI"/>
      <family val="3"/>
      <charset val="128"/>
    </font>
    <font>
      <sz val="10"/>
      <name val="ＭＳ Ｐゴシック"/>
      <family val="3"/>
      <charset val="128"/>
    </font>
    <font>
      <sz val="11"/>
      <name val="ＭＳ Ｐゴシック"/>
      <family val="3"/>
      <charset val="128"/>
    </font>
    <font>
      <sz val="11"/>
      <name val="游ゴシック"/>
      <family val="2"/>
      <charset val="128"/>
      <scheme val="minor"/>
    </font>
    <font>
      <b/>
      <u/>
      <sz val="14"/>
      <color theme="1"/>
      <name val="Meiryo UI"/>
      <family val="3"/>
      <charset val="128"/>
    </font>
    <font>
      <sz val="16"/>
      <color indexed="81"/>
      <name val="MS P 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7"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int="-0.499984740745262"/>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theme="2"/>
      </top>
      <bottom/>
      <diagonal/>
    </border>
    <border>
      <left style="medium">
        <color indexed="64"/>
      </left>
      <right/>
      <top style="medium">
        <color indexed="64"/>
      </top>
      <bottom style="thin">
        <color theme="2"/>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style="thin">
        <color theme="3" tint="0.79998168889431442"/>
      </top>
      <bottom style="thin">
        <color indexed="64"/>
      </bottom>
      <diagonal/>
    </border>
    <border>
      <left style="thin">
        <color indexed="64"/>
      </left>
      <right style="thin">
        <color indexed="64"/>
      </right>
      <top/>
      <bottom style="thin">
        <color theme="3" tint="0.79998168889431442"/>
      </bottom>
      <diagonal/>
    </border>
    <border>
      <left style="thin">
        <color indexed="64"/>
      </left>
      <right style="thin">
        <color theme="0"/>
      </right>
      <top style="thin">
        <color theme="0"/>
      </top>
      <bottom style="thin">
        <color theme="3" tint="0.79998168889431442"/>
      </bottom>
      <diagonal/>
    </border>
    <border>
      <left style="thin">
        <color theme="0"/>
      </left>
      <right style="thin">
        <color indexed="64"/>
      </right>
      <top style="thin">
        <color theme="0"/>
      </top>
      <bottom style="thin">
        <color theme="3" tint="0.79998168889431442"/>
      </bottom>
      <diagonal/>
    </border>
    <border>
      <left/>
      <right/>
      <top style="medium">
        <color indexed="64"/>
      </top>
      <bottom/>
      <diagonal/>
    </border>
    <border>
      <left style="thin">
        <color indexed="64"/>
      </left>
      <right/>
      <top style="thin">
        <color theme="3" tint="0.79998168889431442"/>
      </top>
      <bottom style="thin">
        <color indexed="64"/>
      </bottom>
      <diagonal/>
    </border>
    <border>
      <left/>
      <right style="thin">
        <color indexed="64"/>
      </right>
      <top style="thin">
        <color theme="3" tint="0.79998168889431442"/>
      </top>
      <bottom style="thin">
        <color indexed="64"/>
      </bottom>
      <diagonal/>
    </border>
    <border>
      <left style="medium">
        <color indexed="64"/>
      </left>
      <right/>
      <top style="medium">
        <color indexed="64"/>
      </top>
      <bottom style="thin">
        <color theme="3" tint="0.79998168889431442"/>
      </bottom>
      <diagonal/>
    </border>
    <border>
      <left/>
      <right/>
      <top style="medium">
        <color indexed="64"/>
      </top>
      <bottom style="thin">
        <color theme="3" tint="0.79998168889431442"/>
      </bottom>
      <diagonal/>
    </border>
    <border>
      <left/>
      <right style="thin">
        <color indexed="64"/>
      </right>
      <top style="medium">
        <color indexed="64"/>
      </top>
      <bottom style="thin">
        <color theme="3" tint="0.79998168889431442"/>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style="thin">
        <color theme="0"/>
      </right>
      <top style="thin">
        <color theme="3" tint="0.79998168889431442"/>
      </top>
      <bottom style="thin">
        <color theme="3" tint="0.79998168889431442"/>
      </bottom>
      <diagonal/>
    </border>
    <border>
      <left style="thin">
        <color theme="0"/>
      </left>
      <right style="thin">
        <color indexed="64"/>
      </right>
      <top style="thin">
        <color theme="3" tint="0.79998168889431442"/>
      </top>
      <bottom style="thin">
        <color theme="3" tint="0.79998168889431442"/>
      </bottom>
      <diagonal/>
    </border>
    <border>
      <left style="medium">
        <color indexed="64"/>
      </left>
      <right style="thin">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159">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0" borderId="10" xfId="0" applyFont="1" applyBorder="1" applyAlignment="1">
      <alignment horizontal="center" vertical="center" wrapText="1"/>
    </xf>
    <xf numFmtId="0" fontId="2" fillId="0" borderId="10" xfId="0" applyFont="1" applyBorder="1">
      <alignment vertical="center"/>
    </xf>
    <xf numFmtId="38" fontId="13" fillId="0" borderId="0" xfId="1" applyFont="1" applyFill="1">
      <alignment vertical="center"/>
    </xf>
    <xf numFmtId="0" fontId="2" fillId="0" borderId="0" xfId="0" applyFont="1" applyAlignment="1">
      <alignment horizontal="center" vertical="center" wrapText="1"/>
    </xf>
    <xf numFmtId="0" fontId="7" fillId="4" borderId="24" xfId="0" applyFont="1" applyFill="1" applyBorder="1" applyAlignment="1">
      <alignment horizontal="center" vertical="center" wrapText="1"/>
    </xf>
    <xf numFmtId="0" fontId="20" fillId="2" borderId="0" xfId="0" applyFont="1" applyFill="1">
      <alignment vertical="center"/>
    </xf>
    <xf numFmtId="0" fontId="20" fillId="2" borderId="0" xfId="0" applyFont="1" applyFill="1" applyAlignment="1">
      <alignment horizontal="right" vertical="center"/>
    </xf>
    <xf numFmtId="0" fontId="2" fillId="0" borderId="0" xfId="0" applyFont="1" applyAlignment="1">
      <alignment horizontal="center" vertical="center"/>
    </xf>
    <xf numFmtId="0" fontId="11" fillId="2" borderId="0" xfId="0" applyFont="1" applyFill="1" applyAlignment="1">
      <alignment horizontal="right" vertical="center"/>
    </xf>
    <xf numFmtId="0" fontId="2" fillId="0" borderId="10" xfId="0" applyFont="1" applyBorder="1" applyAlignment="1">
      <alignment horizontal="left" vertical="center"/>
    </xf>
    <xf numFmtId="0" fontId="2" fillId="5" borderId="14" xfId="0" applyFont="1" applyFill="1" applyBorder="1" applyAlignment="1" applyProtection="1">
      <alignment horizontal="center" vertical="center"/>
      <protection locked="0"/>
    </xf>
    <xf numFmtId="177" fontId="8" fillId="0" borderId="0" xfId="0" applyNumberFormat="1" applyFont="1">
      <alignment vertical="center"/>
    </xf>
    <xf numFmtId="177" fontId="4" fillId="0" borderId="0" xfId="0" applyNumberFormat="1" applyFont="1">
      <alignment vertical="center"/>
    </xf>
    <xf numFmtId="178" fontId="23" fillId="0" borderId="0" xfId="0" applyNumberFormat="1" applyFont="1">
      <alignment vertical="center"/>
    </xf>
    <xf numFmtId="178" fontId="4" fillId="0" borderId="0" xfId="0" applyNumberFormat="1" applyFont="1">
      <alignment vertical="center"/>
    </xf>
    <xf numFmtId="0" fontId="8" fillId="5" borderId="34" xfId="0" applyFont="1" applyFill="1" applyBorder="1" applyAlignment="1" applyProtection="1">
      <alignment horizontal="center" vertical="center" wrapText="1"/>
      <protection locked="0"/>
    </xf>
    <xf numFmtId="0" fontId="13" fillId="0" borderId="0" xfId="0" applyFont="1">
      <alignment vertical="center"/>
    </xf>
    <xf numFmtId="176" fontId="13" fillId="0" borderId="0" xfId="0" applyNumberFormat="1" applyFont="1">
      <alignment vertical="center"/>
    </xf>
    <xf numFmtId="179" fontId="33" fillId="0" borderId="1" xfId="0" applyNumberFormat="1" applyFont="1" applyBorder="1" applyAlignment="1">
      <alignment horizontal="center" vertical="center"/>
    </xf>
    <xf numFmtId="56" fontId="33" fillId="0" borderId="1" xfId="0" applyNumberFormat="1" applyFont="1" applyBorder="1" applyAlignment="1">
      <alignment horizontal="right" vertical="center"/>
    </xf>
    <xf numFmtId="0" fontId="35" fillId="0" borderId="0" xfId="0" applyFont="1">
      <alignment vertical="center"/>
    </xf>
    <xf numFmtId="0" fontId="34" fillId="0" borderId="17" xfId="0" applyFont="1" applyBorder="1" applyAlignment="1">
      <alignment horizontal="center" vertical="center" wrapText="1"/>
    </xf>
    <xf numFmtId="0" fontId="33" fillId="0" borderId="4" xfId="0" applyFont="1" applyBorder="1" applyAlignment="1">
      <alignment horizontal="center" vertical="center"/>
    </xf>
    <xf numFmtId="38" fontId="33" fillId="0" borderId="1" xfId="1" applyFont="1" applyFill="1" applyBorder="1">
      <alignment vertical="center"/>
    </xf>
    <xf numFmtId="0" fontId="33" fillId="0" borderId="5" xfId="0" applyFont="1" applyBorder="1" applyAlignment="1">
      <alignment horizontal="center" vertical="center" shrinkToFit="1"/>
    </xf>
    <xf numFmtId="176" fontId="34" fillId="0" borderId="23" xfId="0" applyNumberFormat="1" applyFont="1" applyBorder="1" applyAlignment="1">
      <alignment horizontal="center" vertical="center"/>
    </xf>
    <xf numFmtId="0" fontId="34" fillId="0" borderId="23" xfId="0" applyFont="1" applyBorder="1" applyAlignment="1">
      <alignment horizontal="center" vertical="center"/>
    </xf>
    <xf numFmtId="38" fontId="34" fillId="0" borderId="23" xfId="1" applyFont="1" applyFill="1" applyBorder="1" applyAlignment="1">
      <alignment horizontal="center" vertical="center" wrapText="1"/>
    </xf>
    <xf numFmtId="0" fontId="34" fillId="0" borderId="13" xfId="0" applyFont="1" applyBorder="1" applyAlignment="1">
      <alignment horizontal="center" vertical="center"/>
    </xf>
    <xf numFmtId="0" fontId="17" fillId="3" borderId="22" xfId="0" applyFont="1" applyFill="1" applyBorder="1" applyAlignment="1">
      <alignment horizontal="center" vertical="center"/>
    </xf>
    <xf numFmtId="0" fontId="9" fillId="3" borderId="45" xfId="0" applyFont="1" applyFill="1" applyBorder="1" applyAlignment="1">
      <alignment horizontal="center" vertical="center" wrapText="1" readingOrder="1"/>
    </xf>
    <xf numFmtId="0" fontId="10" fillId="3" borderId="45" xfId="0" applyFont="1" applyFill="1" applyBorder="1" applyAlignment="1">
      <alignment horizontal="center" vertical="center" wrapText="1" readingOrder="1"/>
    </xf>
    <xf numFmtId="0" fontId="18" fillId="3" borderId="39" xfId="0" applyFont="1" applyFill="1" applyBorder="1" applyAlignment="1">
      <alignment horizontal="center" vertical="center" wrapText="1"/>
    </xf>
    <xf numFmtId="0" fontId="17" fillId="3" borderId="46" xfId="0" applyFont="1" applyFill="1" applyBorder="1" applyAlignment="1">
      <alignment horizontal="center" vertical="center"/>
    </xf>
    <xf numFmtId="0" fontId="9" fillId="3" borderId="23" xfId="0" applyFont="1" applyFill="1" applyBorder="1" applyAlignment="1">
      <alignment horizontal="center" vertical="center" wrapText="1" readingOrder="1"/>
    </xf>
    <xf numFmtId="0" fontId="34" fillId="0" borderId="23" xfId="0" applyFont="1" applyBorder="1" applyAlignment="1">
      <alignment horizontal="center" vertical="center" shrinkToFit="1"/>
    </xf>
    <xf numFmtId="0" fontId="13" fillId="0" borderId="0" xfId="0" applyFont="1" applyAlignment="1">
      <alignment vertical="center" shrinkToFit="1"/>
    </xf>
    <xf numFmtId="0" fontId="38" fillId="0" borderId="1" xfId="0" applyFont="1" applyBorder="1" applyAlignment="1">
      <alignment vertical="center" shrinkToFit="1"/>
    </xf>
    <xf numFmtId="0" fontId="9" fillId="3" borderId="56" xfId="0" applyFont="1" applyFill="1" applyBorder="1" applyAlignment="1">
      <alignment horizontal="center" vertical="center" wrapText="1" readingOrder="1"/>
    </xf>
    <xf numFmtId="0" fontId="9" fillId="3" borderId="57" xfId="0" applyFont="1" applyFill="1" applyBorder="1" applyAlignment="1">
      <alignment horizontal="center" vertical="center" wrapText="1" readingOrder="1"/>
    </xf>
    <xf numFmtId="0" fontId="26" fillId="5" borderId="5" xfId="0" applyFont="1" applyFill="1" applyBorder="1" applyAlignment="1" applyProtection="1">
      <alignment horizontal="left" vertical="center" wrapText="1" readingOrder="1"/>
      <protection locked="0"/>
    </xf>
    <xf numFmtId="0" fontId="26" fillId="5" borderId="12" xfId="0" applyFont="1" applyFill="1" applyBorder="1" applyAlignment="1" applyProtection="1">
      <alignment horizontal="left" vertical="center" wrapText="1" readingOrder="1"/>
      <protection locked="0"/>
    </xf>
    <xf numFmtId="0" fontId="26" fillId="5" borderId="4" xfId="0" applyFont="1" applyFill="1" applyBorder="1" applyAlignment="1" applyProtection="1">
      <alignment horizontal="left" vertical="center" wrapText="1" readingOrder="1"/>
      <protection locked="0"/>
    </xf>
    <xf numFmtId="49" fontId="27" fillId="5" borderId="5" xfId="0" applyNumberFormat="1" applyFont="1" applyFill="1" applyBorder="1" applyAlignment="1" applyProtection="1">
      <alignment horizontal="left" vertical="center" shrinkToFit="1" readingOrder="1"/>
      <protection locked="0"/>
    </xf>
    <xf numFmtId="49" fontId="27" fillId="5" borderId="12" xfId="0" applyNumberFormat="1" applyFont="1" applyFill="1" applyBorder="1" applyAlignment="1" applyProtection="1">
      <alignment horizontal="left" vertical="center" shrinkToFit="1" readingOrder="1"/>
      <protection locked="0"/>
    </xf>
    <xf numFmtId="49" fontId="27" fillId="5" borderId="4" xfId="0" applyNumberFormat="1" applyFont="1" applyFill="1" applyBorder="1" applyAlignment="1" applyProtection="1">
      <alignment horizontal="left" vertical="center" shrinkToFit="1" readingOrder="1"/>
      <protection locked="0"/>
    </xf>
    <xf numFmtId="0" fontId="2" fillId="0" borderId="0" xfId="0" applyFont="1" applyAlignment="1">
      <alignment horizontal="center" vertical="center"/>
    </xf>
    <xf numFmtId="0" fontId="2" fillId="0" borderId="0" xfId="0" applyFont="1" applyAlignment="1">
      <alignment horizontal="center" vertical="center" wrapText="1"/>
    </xf>
    <xf numFmtId="0" fontId="9" fillId="3" borderId="43" xfId="0" applyFont="1" applyFill="1" applyBorder="1" applyAlignment="1">
      <alignment horizontal="center" vertical="center" wrapText="1" readingOrder="1"/>
    </xf>
    <xf numFmtId="0" fontId="9" fillId="3" borderId="44" xfId="0" applyFont="1" applyFill="1" applyBorder="1" applyAlignment="1">
      <alignment horizontal="center" vertical="center" wrapText="1" readingOrder="1"/>
    </xf>
    <xf numFmtId="0" fontId="9" fillId="3" borderId="32" xfId="0" applyFont="1" applyFill="1" applyBorder="1" applyAlignment="1">
      <alignment horizontal="center" vertical="center" wrapText="1" readingOrder="1"/>
    </xf>
    <xf numFmtId="0" fontId="9" fillId="3" borderId="33" xfId="0" applyFont="1" applyFill="1" applyBorder="1" applyAlignment="1">
      <alignment horizontal="center" vertical="center" wrapText="1" readingOrder="1"/>
    </xf>
    <xf numFmtId="0" fontId="9" fillId="3" borderId="48" xfId="0" applyFont="1" applyFill="1" applyBorder="1" applyAlignment="1">
      <alignment horizontal="center" vertical="center" wrapText="1" readingOrder="1"/>
    </xf>
    <xf numFmtId="0" fontId="9" fillId="3" borderId="49" xfId="0" applyFont="1" applyFill="1" applyBorder="1" applyAlignment="1">
      <alignment horizontal="center" vertical="center" wrapText="1" readingOrder="1"/>
    </xf>
    <xf numFmtId="49" fontId="30" fillId="5" borderId="18" xfId="0" applyNumberFormat="1" applyFont="1" applyFill="1" applyBorder="1" applyAlignment="1" applyProtection="1">
      <alignment horizontal="left" vertical="top" wrapText="1" readingOrder="1"/>
      <protection locked="0"/>
    </xf>
    <xf numFmtId="49" fontId="30" fillId="5" borderId="0" xfId="0" applyNumberFormat="1" applyFont="1" applyFill="1" applyAlignment="1" applyProtection="1">
      <alignment horizontal="left" vertical="top" wrapText="1" readingOrder="1"/>
      <protection locked="0"/>
    </xf>
    <xf numFmtId="49" fontId="30" fillId="5" borderId="19" xfId="0" applyNumberFormat="1" applyFont="1" applyFill="1" applyBorder="1" applyAlignment="1" applyProtection="1">
      <alignment horizontal="left" vertical="top" wrapText="1" readingOrder="1"/>
      <protection locked="0"/>
    </xf>
    <xf numFmtId="0" fontId="27" fillId="5" borderId="11" xfId="0" applyFont="1" applyFill="1" applyBorder="1" applyAlignment="1" applyProtection="1">
      <alignment horizontal="left" vertical="center" wrapText="1" readingOrder="1"/>
      <protection locked="0"/>
    </xf>
    <xf numFmtId="0" fontId="27" fillId="5" borderId="15" xfId="0" applyFont="1" applyFill="1" applyBorder="1" applyAlignment="1" applyProtection="1">
      <alignment horizontal="left" vertical="center" wrapText="1" readingOrder="1"/>
      <protection locked="0"/>
    </xf>
    <xf numFmtId="0" fontId="27" fillId="5" borderId="16" xfId="0" applyFont="1" applyFill="1" applyBorder="1" applyAlignment="1" applyProtection="1">
      <alignment horizontal="left" vertical="center" wrapText="1" readingOrder="1"/>
      <protection locked="0"/>
    </xf>
    <xf numFmtId="0" fontId="24" fillId="5" borderId="18" xfId="0" applyFont="1" applyFill="1" applyBorder="1" applyAlignment="1" applyProtection="1">
      <alignment horizontal="left" vertical="center" wrapText="1" readingOrder="1"/>
      <protection locked="0"/>
    </xf>
    <xf numFmtId="0" fontId="24" fillId="5" borderId="0" xfId="0" applyFont="1" applyFill="1" applyAlignment="1" applyProtection="1">
      <alignment horizontal="left" vertical="center" wrapText="1" readingOrder="1"/>
      <protection locked="0"/>
    </xf>
    <xf numFmtId="0" fontId="24" fillId="5" borderId="19" xfId="0" applyFont="1" applyFill="1" applyBorder="1" applyAlignment="1" applyProtection="1">
      <alignment horizontal="left" vertical="center" wrapText="1" readingOrder="1"/>
      <protection locked="0"/>
    </xf>
    <xf numFmtId="0" fontId="24" fillId="5" borderId="13" xfId="0" applyFont="1" applyFill="1" applyBorder="1" applyAlignment="1" applyProtection="1">
      <alignment horizontal="left" vertical="center" wrapText="1" readingOrder="1"/>
      <protection locked="0"/>
    </xf>
    <xf numFmtId="0" fontId="24" fillId="5" borderId="10" xfId="0" applyFont="1" applyFill="1" applyBorder="1" applyAlignment="1" applyProtection="1">
      <alignment horizontal="left" vertical="center" wrapText="1" readingOrder="1"/>
      <protection locked="0"/>
    </xf>
    <xf numFmtId="0" fontId="24" fillId="5" borderId="17" xfId="0" applyFont="1" applyFill="1" applyBorder="1" applyAlignment="1" applyProtection="1">
      <alignment horizontal="left" vertical="center" wrapText="1" readingOrder="1"/>
      <protection locked="0"/>
    </xf>
    <xf numFmtId="49" fontId="27" fillId="5" borderId="5" xfId="2" applyNumberFormat="1" applyFont="1" applyFill="1" applyBorder="1" applyAlignment="1" applyProtection="1">
      <alignment vertical="center" shrinkToFit="1"/>
      <protection locked="0"/>
    </xf>
    <xf numFmtId="49" fontId="27" fillId="5" borderId="12" xfId="0" applyNumberFormat="1" applyFont="1" applyFill="1" applyBorder="1" applyAlignment="1" applyProtection="1">
      <alignment vertical="center" shrinkToFit="1"/>
      <protection locked="0"/>
    </xf>
    <xf numFmtId="49" fontId="27" fillId="5" borderId="4" xfId="0" applyNumberFormat="1" applyFont="1" applyFill="1" applyBorder="1" applyAlignment="1" applyProtection="1">
      <alignment vertical="center" shrinkToFit="1"/>
      <protection locked="0"/>
    </xf>
    <xf numFmtId="49" fontId="27" fillId="5" borderId="13" xfId="0" applyNumberFormat="1" applyFont="1" applyFill="1" applyBorder="1" applyAlignment="1" applyProtection="1">
      <alignment horizontal="left" vertical="center" shrinkToFit="1" readingOrder="1"/>
      <protection locked="0"/>
    </xf>
    <xf numFmtId="49" fontId="27" fillId="5" borderId="10" xfId="0" applyNumberFormat="1" applyFont="1" applyFill="1" applyBorder="1" applyAlignment="1" applyProtection="1">
      <alignment horizontal="left" vertical="center" shrinkToFit="1" readingOrder="1"/>
      <protection locked="0"/>
    </xf>
    <xf numFmtId="49" fontId="27" fillId="5" borderId="17" xfId="0" applyNumberFormat="1" applyFont="1" applyFill="1" applyBorder="1" applyAlignment="1" applyProtection="1">
      <alignment horizontal="left" vertical="center" shrinkToFit="1" readingOrder="1"/>
      <protection locked="0"/>
    </xf>
    <xf numFmtId="0" fontId="9" fillId="3" borderId="30" xfId="0" applyFont="1" applyFill="1" applyBorder="1" applyAlignment="1">
      <alignment horizontal="center" vertical="center" wrapText="1" readingOrder="1"/>
    </xf>
    <xf numFmtId="0" fontId="9" fillId="3" borderId="31" xfId="0" applyFont="1" applyFill="1" applyBorder="1" applyAlignment="1">
      <alignment horizontal="center" vertical="center" wrapText="1" readingOrder="1"/>
    </xf>
    <xf numFmtId="0" fontId="29" fillId="5" borderId="11" xfId="0" applyFont="1" applyFill="1" applyBorder="1" applyAlignment="1" applyProtection="1">
      <alignment horizontal="left" vertical="center" wrapText="1"/>
      <protection locked="0"/>
    </xf>
    <xf numFmtId="0" fontId="29" fillId="5" borderId="15" xfId="0" applyFont="1" applyFill="1" applyBorder="1" applyAlignment="1" applyProtection="1">
      <alignment horizontal="left" vertical="center" wrapText="1"/>
      <protection locked="0"/>
    </xf>
    <xf numFmtId="0" fontId="29" fillId="5" borderId="16" xfId="0" applyFont="1" applyFill="1" applyBorder="1" applyAlignment="1" applyProtection="1">
      <alignment horizontal="left" vertical="center" wrapText="1"/>
      <protection locked="0"/>
    </xf>
    <xf numFmtId="0" fontId="29" fillId="5" borderId="18" xfId="0" applyFont="1" applyFill="1" applyBorder="1" applyAlignment="1" applyProtection="1">
      <alignment horizontal="left" vertical="center" wrapText="1"/>
      <protection locked="0"/>
    </xf>
    <xf numFmtId="0" fontId="29" fillId="5" borderId="0" xfId="0" applyFont="1" applyFill="1" applyAlignment="1" applyProtection="1">
      <alignment horizontal="left" vertical="center" wrapText="1"/>
      <protection locked="0"/>
    </xf>
    <xf numFmtId="0" fontId="29" fillId="5" borderId="19" xfId="0" applyFont="1" applyFill="1" applyBorder="1" applyAlignment="1" applyProtection="1">
      <alignment horizontal="left" vertical="center" wrapText="1"/>
      <protection locked="0"/>
    </xf>
    <xf numFmtId="0" fontId="9" fillId="3" borderId="15" xfId="0" applyFont="1" applyFill="1" applyBorder="1" applyAlignment="1">
      <alignment horizontal="center" vertical="center" wrapText="1" readingOrder="1"/>
    </xf>
    <xf numFmtId="0" fontId="9" fillId="3" borderId="12"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0" fontId="9" fillId="3" borderId="41" xfId="0" applyFont="1" applyFill="1" applyBorder="1" applyAlignment="1">
      <alignment horizontal="center" vertical="center" wrapText="1" readingOrder="1"/>
    </xf>
    <xf numFmtId="0" fontId="9" fillId="3" borderId="47" xfId="0" applyFont="1" applyFill="1" applyBorder="1" applyAlignment="1">
      <alignment horizontal="center" vertical="center" wrapText="1" readingOrder="1"/>
    </xf>
    <xf numFmtId="0" fontId="28" fillId="5" borderId="15" xfId="0" applyFont="1" applyFill="1" applyBorder="1" applyAlignment="1" applyProtection="1">
      <alignment horizontal="left" vertical="center" wrapText="1" readingOrder="1"/>
      <protection locked="0"/>
    </xf>
    <xf numFmtId="0" fontId="28" fillId="5" borderId="16" xfId="0" applyFont="1" applyFill="1" applyBorder="1" applyAlignment="1" applyProtection="1">
      <alignment horizontal="left" vertical="center" wrapText="1" readingOrder="1"/>
      <protection locked="0"/>
    </xf>
    <xf numFmtId="0" fontId="28" fillId="5" borderId="13" xfId="0" applyFont="1" applyFill="1" applyBorder="1" applyAlignment="1" applyProtection="1">
      <alignment horizontal="left" vertical="center" wrapText="1" readingOrder="1"/>
      <protection locked="0"/>
    </xf>
    <xf numFmtId="0" fontId="28" fillId="5" borderId="10" xfId="0" applyFont="1" applyFill="1" applyBorder="1" applyAlignment="1" applyProtection="1">
      <alignment horizontal="left" vertical="center" wrapText="1" readingOrder="1"/>
      <protection locked="0"/>
    </xf>
    <xf numFmtId="0" fontId="28" fillId="5" borderId="17" xfId="0" applyFont="1" applyFill="1" applyBorder="1" applyAlignment="1" applyProtection="1">
      <alignment horizontal="left" vertical="center" wrapText="1" readingOrder="1"/>
      <protection locked="0"/>
    </xf>
    <xf numFmtId="0" fontId="10" fillId="3" borderId="58" xfId="0" applyFont="1" applyFill="1" applyBorder="1" applyAlignment="1">
      <alignment horizontal="center" vertical="center" wrapText="1" readingOrder="1"/>
    </xf>
    <xf numFmtId="0" fontId="10" fillId="3" borderId="59" xfId="0" applyFont="1" applyFill="1" applyBorder="1" applyAlignment="1">
      <alignment horizontal="center" vertical="center" wrapText="1" readingOrder="1"/>
    </xf>
    <xf numFmtId="0" fontId="29" fillId="5" borderId="5" xfId="0" applyFont="1" applyFill="1" applyBorder="1" applyAlignment="1" applyProtection="1">
      <alignment horizontal="left" vertical="center" wrapText="1"/>
      <protection locked="0"/>
    </xf>
    <xf numFmtId="0" fontId="29" fillId="5" borderId="12" xfId="0" applyFont="1" applyFill="1" applyBorder="1" applyAlignment="1" applyProtection="1">
      <alignment horizontal="left" vertical="center" wrapText="1"/>
      <protection locked="0"/>
    </xf>
    <xf numFmtId="0" fontId="29" fillId="5" borderId="4" xfId="0" applyFont="1" applyFill="1" applyBorder="1" applyAlignment="1" applyProtection="1">
      <alignment horizontal="left" vertical="center" wrapText="1"/>
      <protection locked="0"/>
    </xf>
    <xf numFmtId="0" fontId="2" fillId="0" borderId="16" xfId="0" applyFont="1" applyBorder="1" applyAlignment="1">
      <alignment horizontal="center"/>
    </xf>
    <xf numFmtId="0" fontId="2" fillId="0" borderId="17" xfId="0" applyFont="1" applyBorder="1" applyAlignment="1">
      <alignment horizontal="center"/>
    </xf>
    <xf numFmtId="0" fontId="4" fillId="5" borderId="11" xfId="0" applyFont="1" applyFill="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0" fontId="16" fillId="5" borderId="28" xfId="0" applyFont="1" applyFill="1" applyBorder="1" applyAlignment="1" applyProtection="1">
      <alignment horizontal="center" vertical="center"/>
      <protection locked="0"/>
    </xf>
    <xf numFmtId="0" fontId="16" fillId="5" borderId="29" xfId="0" applyFont="1" applyFill="1" applyBorder="1" applyAlignment="1" applyProtection="1">
      <alignment horizontal="center" vertical="center"/>
      <protection locked="0"/>
    </xf>
    <xf numFmtId="0" fontId="17" fillId="3" borderId="9"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19" fillId="5" borderId="27" xfId="0" applyFont="1" applyFill="1" applyBorder="1" applyAlignment="1" applyProtection="1">
      <alignment horizontal="center" vertical="center" shrinkToFit="1"/>
      <protection locked="0"/>
    </xf>
    <xf numFmtId="0" fontId="19" fillId="5" borderId="22" xfId="0" applyFont="1" applyFill="1" applyBorder="1" applyAlignment="1" applyProtection="1">
      <alignment horizontal="center" vertical="center" shrinkToFit="1"/>
      <protection locked="0"/>
    </xf>
    <xf numFmtId="0" fontId="2" fillId="0" borderId="1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7" xfId="0" applyFont="1" applyBorder="1" applyAlignment="1">
      <alignment horizontal="center" vertical="center" wrapText="1"/>
    </xf>
    <xf numFmtId="0" fontId="4" fillId="5" borderId="14" xfId="0" applyFont="1" applyFill="1" applyBorder="1" applyAlignment="1" applyProtection="1">
      <alignment horizontal="center" vertical="center" wrapText="1"/>
      <protection locked="0"/>
    </xf>
    <xf numFmtId="0" fontId="4" fillId="5" borderId="23" xfId="0" applyFont="1" applyFill="1" applyBorder="1" applyAlignment="1" applyProtection="1">
      <alignment horizontal="center" vertical="center" wrapText="1"/>
      <protection locked="0"/>
    </xf>
    <xf numFmtId="0" fontId="7" fillId="4" borderId="26" xfId="0" applyFont="1" applyFill="1" applyBorder="1" applyAlignment="1">
      <alignment horizontal="center" vertical="center" wrapText="1"/>
    </xf>
    <xf numFmtId="0" fontId="17" fillId="3" borderId="53" xfId="0" applyFont="1" applyFill="1" applyBorder="1" applyAlignment="1">
      <alignment horizontal="center" vertical="center"/>
    </xf>
    <xf numFmtId="0" fontId="17" fillId="3" borderId="54" xfId="0" applyFont="1" applyFill="1" applyBorder="1" applyAlignment="1">
      <alignment horizontal="center" vertical="center"/>
    </xf>
    <xf numFmtId="0" fontId="17" fillId="3" borderId="55"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17" xfId="0" applyFont="1" applyFill="1" applyBorder="1" applyAlignment="1">
      <alignment horizontal="center" vertical="center"/>
    </xf>
    <xf numFmtId="49" fontId="21" fillId="5" borderId="36" xfId="0" applyNumberFormat="1" applyFont="1" applyFill="1" applyBorder="1" applyAlignment="1" applyProtection="1">
      <alignment horizontal="center" vertical="center" shrinkToFit="1"/>
      <protection locked="0"/>
    </xf>
    <xf numFmtId="49" fontId="21" fillId="5" borderId="7" xfId="0" applyNumberFormat="1" applyFont="1" applyFill="1" applyBorder="1" applyAlignment="1" applyProtection="1">
      <alignment horizontal="center" vertical="center" shrinkToFit="1"/>
      <protection locked="0"/>
    </xf>
    <xf numFmtId="49" fontId="21" fillId="5" borderId="8" xfId="0" applyNumberFormat="1" applyFont="1" applyFill="1" applyBorder="1" applyAlignment="1" applyProtection="1">
      <alignment horizontal="center" vertical="center" shrinkToFit="1"/>
      <protection locked="0"/>
    </xf>
    <xf numFmtId="0" fontId="4" fillId="0" borderId="1" xfId="0" applyFont="1" applyBorder="1" applyAlignment="1">
      <alignment horizontal="left" vertical="center" wrapText="1"/>
    </xf>
    <xf numFmtId="0" fontId="32" fillId="3" borderId="0" xfId="0" applyFont="1" applyFill="1" applyAlignment="1">
      <alignment horizontal="center" vertical="center" wrapText="1"/>
    </xf>
    <xf numFmtId="0" fontId="31" fillId="3" borderId="0" xfId="0" applyFont="1" applyFill="1" applyAlignment="1">
      <alignment horizontal="center" vertical="center" wrapText="1"/>
    </xf>
    <xf numFmtId="177" fontId="8" fillId="0" borderId="0" xfId="0" applyNumberFormat="1" applyFont="1" applyAlignment="1">
      <alignment horizontal="left" vertical="center"/>
    </xf>
    <xf numFmtId="0" fontId="4" fillId="0" borderId="0" xfId="0"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17" fillId="3" borderId="20"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3" xfId="0" applyFont="1" applyFill="1" applyBorder="1" applyAlignment="1">
      <alignment horizontal="center" vertical="center"/>
    </xf>
    <xf numFmtId="0" fontId="17" fillId="3" borderId="6" xfId="0" applyFont="1" applyFill="1" applyBorder="1" applyAlignment="1">
      <alignment horizontal="center" vertical="center"/>
    </xf>
    <xf numFmtId="0" fontId="2" fillId="0" borderId="21" xfId="0" applyFont="1" applyBorder="1" applyAlignment="1">
      <alignment horizontal="center"/>
    </xf>
    <xf numFmtId="0" fontId="4" fillId="5" borderId="20" xfId="0" applyFont="1" applyFill="1" applyBorder="1" applyAlignment="1" applyProtection="1">
      <alignment horizontal="center" vertical="center"/>
      <protection locked="0"/>
    </xf>
    <xf numFmtId="0" fontId="16" fillId="5" borderId="40" xfId="0" applyFont="1" applyFill="1" applyBorder="1" applyAlignment="1" applyProtection="1">
      <alignment horizontal="center" vertical="center"/>
      <protection locked="0"/>
    </xf>
    <xf numFmtId="0" fontId="4" fillId="5" borderId="39" xfId="0" applyFont="1" applyFill="1" applyBorder="1" applyAlignment="1" applyProtection="1">
      <alignment horizontal="center" vertical="center" wrapText="1"/>
      <protection locked="0"/>
    </xf>
    <xf numFmtId="0" fontId="2" fillId="0" borderId="0" xfId="0" applyFont="1" applyAlignment="1">
      <alignment horizontal="left" vertical="center"/>
    </xf>
    <xf numFmtId="0" fontId="19" fillId="5" borderId="60" xfId="0" applyFont="1" applyFill="1" applyBorder="1" applyAlignment="1" applyProtection="1">
      <alignment horizontal="center" vertical="center" shrinkToFit="1"/>
      <protection locked="0"/>
    </xf>
    <xf numFmtId="0" fontId="5"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14" fillId="3" borderId="0" xfId="0" applyFont="1" applyFill="1" applyAlignment="1">
      <alignment horizontal="right" vertical="center" wrapText="1"/>
    </xf>
    <xf numFmtId="0" fontId="2" fillId="3" borderId="0" xfId="0" applyFont="1" applyFill="1" applyAlignment="1">
      <alignment horizontal="right" vertical="center"/>
    </xf>
    <xf numFmtId="178" fontId="23" fillId="0" borderId="0" xfId="0" applyNumberFormat="1" applyFont="1" applyAlignment="1">
      <alignment horizontal="left" vertical="center"/>
    </xf>
    <xf numFmtId="0" fontId="31" fillId="3" borderId="0" xfId="0" applyFont="1" applyFill="1" applyAlignment="1">
      <alignment horizontal="center" vertical="top" wrapText="1"/>
    </xf>
    <xf numFmtId="0" fontId="15" fillId="3" borderId="0" xfId="0" applyFont="1" applyFill="1" applyAlignment="1">
      <alignment horizontal="center" vertical="center" wrapText="1"/>
    </xf>
    <xf numFmtId="0" fontId="17" fillId="3" borderId="51" xfId="0" applyFont="1" applyFill="1" applyBorder="1" applyAlignment="1">
      <alignment horizontal="center" vertical="center"/>
    </xf>
    <xf numFmtId="0" fontId="17" fillId="3" borderId="52" xfId="0" applyFont="1" applyFill="1" applyBorder="1" applyAlignment="1">
      <alignment horizontal="center" vertical="center"/>
    </xf>
    <xf numFmtId="0" fontId="17" fillId="3" borderId="42" xfId="0" applyFont="1" applyFill="1" applyBorder="1" applyAlignment="1">
      <alignment horizontal="center" vertical="center"/>
    </xf>
    <xf numFmtId="0" fontId="17" fillId="3" borderId="50"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11">
    <dxf>
      <font>
        <b val="0"/>
        <i val="0"/>
        <strike val="0"/>
        <condense val="0"/>
        <extend val="0"/>
        <outline val="0"/>
        <shadow val="0"/>
        <u val="none"/>
        <vertAlign val="baseline"/>
        <sz val="10"/>
        <color auto="1"/>
        <name val="ＭＳ Ｐゴシック"/>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ＭＳ Ｐゴシック"/>
        <family val="3"/>
        <charset val="128"/>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none">
          <fgColor indexed="64"/>
          <bgColor auto="1"/>
        </patternFill>
      </fill>
      <alignment horizontal="general"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ＭＳ Ｐゴシック"/>
        <family val="3"/>
        <charset val="128"/>
        <scheme val="none"/>
      </font>
      <numFmt numFmtId="179" formatCode="aaa"/>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ＭＳ Ｐゴシック"/>
        <family val="3"/>
        <charset val="128"/>
        <scheme val="none"/>
      </font>
      <numFmt numFmtId="176" formatCode="m&quot;月&quot;d&quot;日&quo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ＭＳ Ｐゴシック"/>
        <family val="3"/>
        <charset val="128"/>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ＭＳ Ｐゴシック"/>
        <family val="3"/>
        <charset val="128"/>
        <scheme val="none"/>
      </font>
    </dxf>
    <dxf>
      <border>
        <bottom style="thin">
          <color indexed="64"/>
        </bottom>
      </border>
    </dxf>
    <dxf>
      <font>
        <b val="0"/>
        <i val="0"/>
        <strike val="0"/>
        <condense val="0"/>
        <extend val="0"/>
        <outline val="0"/>
        <shadow val="0"/>
        <u val="none"/>
        <vertAlign val="baseline"/>
        <sz val="11"/>
        <color auto="1"/>
        <name val="ＭＳ Ｐゴシック"/>
        <family val="3"/>
        <charset val="128"/>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98052</xdr:rowOff>
    </xdr:from>
    <xdr:to>
      <xdr:col>6</xdr:col>
      <xdr:colOff>1047750</xdr:colOff>
      <xdr:row>32</xdr:row>
      <xdr:rowOff>247649</xdr:rowOff>
    </xdr:to>
    <xdr:pic>
      <xdr:nvPicPr>
        <xdr:cNvPr id="2" name="図 1">
          <a:extLst>
            <a:ext uri="{FF2B5EF4-FFF2-40B4-BE49-F238E27FC236}">
              <a16:creationId xmlns:a16="http://schemas.microsoft.com/office/drawing/2014/main" id="{A8522655-D2A9-40A1-8D9F-FA8D11B3F5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3985502"/>
          <a:ext cx="6276975" cy="58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201706</xdr:colOff>
      <xdr:row>1</xdr:row>
      <xdr:rowOff>2229970</xdr:rowOff>
    </xdr:from>
    <xdr:to>
      <xdr:col>7</xdr:col>
      <xdr:colOff>280146</xdr:colOff>
      <xdr:row>4</xdr:row>
      <xdr:rowOff>145676</xdr:rowOff>
    </xdr:to>
    <xdr:sp macro="" textlink="">
      <xdr:nvSpPr>
        <xdr:cNvPr id="3" name="正方形/長方形 2">
          <a:extLst>
            <a:ext uri="{FF2B5EF4-FFF2-40B4-BE49-F238E27FC236}">
              <a16:creationId xmlns:a16="http://schemas.microsoft.com/office/drawing/2014/main" id="{923808A5-6C4E-F7CD-A3B7-C28F0B97167D}"/>
            </a:ext>
          </a:extLst>
        </xdr:cNvPr>
        <xdr:cNvSpPr/>
      </xdr:nvSpPr>
      <xdr:spPr>
        <a:xfrm>
          <a:off x="2891118" y="2521323"/>
          <a:ext cx="3966881" cy="2454088"/>
        </a:xfrm>
        <a:prstGeom prst="rect">
          <a:avLst/>
        </a:prstGeom>
        <a:ln w="571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5400">
              <a:solidFill>
                <a:srgbClr val="FF0000"/>
              </a:solidFill>
              <a:latin typeface="EPSON 太角ゴシック体Ｂ" panose="020B0709000000000000" pitchFamily="49" charset="-128"/>
              <a:ea typeface="EPSON 太角ゴシック体Ｂ" panose="020B0709000000000000" pitchFamily="49" charset="-128"/>
            </a:rPr>
            <a:t>記入例</a:t>
          </a:r>
          <a:endParaRPr kumimoji="1" lang="en-US" altLang="ja-JP" sz="5400">
            <a:solidFill>
              <a:srgbClr val="FF0000"/>
            </a:solidFill>
            <a:latin typeface="EPSON 太角ゴシック体Ｂ" panose="020B0709000000000000" pitchFamily="49" charset="-128"/>
            <a:ea typeface="EPSON 太角ゴシック体Ｂ" panose="020B0709000000000000" pitchFamily="49" charset="-128"/>
          </a:endParaRPr>
        </a:p>
        <a:p>
          <a:pPr algn="ctr"/>
          <a:r>
            <a:rPr kumimoji="1" lang="ja-JP" altLang="en-US" sz="2400">
              <a:solidFill>
                <a:srgbClr val="FF0000"/>
              </a:solidFill>
              <a:latin typeface="EPSON 太角ゴシック体Ｂ" panose="020B0709000000000000" pitchFamily="49" charset="-128"/>
              <a:ea typeface="EPSON 太角ゴシック体Ｂ" panose="020B0709000000000000" pitchFamily="49" charset="-128"/>
            </a:rPr>
            <a:t>（様式</a:t>
          </a:r>
          <a:r>
            <a:rPr kumimoji="1" lang="en-US" altLang="ja-JP" sz="2400">
              <a:solidFill>
                <a:srgbClr val="FF0000"/>
              </a:solidFill>
              <a:latin typeface="EPSON 太角ゴシック体Ｂ" panose="020B0709000000000000" pitchFamily="49" charset="-128"/>
              <a:ea typeface="EPSON 太角ゴシック体Ｂ" panose="020B0709000000000000" pitchFamily="49" charset="-128"/>
            </a:rPr>
            <a:t>1</a:t>
          </a:r>
          <a:r>
            <a:rPr kumimoji="1" lang="ja-JP" altLang="en-US" sz="2400">
              <a:solidFill>
                <a:srgbClr val="FF0000"/>
              </a:solidFill>
              <a:latin typeface="EPSON 太角ゴシック体Ｂ" panose="020B0709000000000000" pitchFamily="49" charset="-128"/>
              <a:ea typeface="EPSON 太角ゴシック体Ｂ" panose="020B0709000000000000" pitchFamily="49" charset="-128"/>
            </a:rPr>
            <a:t>・</a:t>
          </a:r>
          <a:r>
            <a:rPr kumimoji="1" lang="en-US" altLang="ja-JP" sz="2400">
              <a:solidFill>
                <a:srgbClr val="FF0000"/>
              </a:solidFill>
              <a:latin typeface="EPSON 太角ゴシック体Ｂ" panose="020B0709000000000000" pitchFamily="49" charset="-128"/>
              <a:ea typeface="EPSON 太角ゴシック体Ｂ" panose="020B0709000000000000" pitchFamily="49" charset="-128"/>
            </a:rPr>
            <a:t>2</a:t>
          </a:r>
          <a:r>
            <a:rPr kumimoji="1" lang="ja-JP" altLang="en-US" sz="2400">
              <a:solidFill>
                <a:srgbClr val="FF0000"/>
              </a:solidFill>
              <a:latin typeface="EPSON 太角ゴシック体Ｂ" panose="020B0709000000000000" pitchFamily="49" charset="-128"/>
              <a:ea typeface="EPSON 太角ゴシック体Ｂ" panose="020B0709000000000000" pitchFamily="49" charset="-128"/>
            </a:rPr>
            <a:t>共通）</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30</xdr:row>
      <xdr:rowOff>98052</xdr:rowOff>
    </xdr:from>
    <xdr:to>
      <xdr:col>6</xdr:col>
      <xdr:colOff>1047750</xdr:colOff>
      <xdr:row>32</xdr:row>
      <xdr:rowOff>247649</xdr:rowOff>
    </xdr:to>
    <xdr:pic>
      <xdr:nvPicPr>
        <xdr:cNvPr id="2" name="図 1">
          <a:extLst>
            <a:ext uri="{FF2B5EF4-FFF2-40B4-BE49-F238E27FC236}">
              <a16:creationId xmlns:a16="http://schemas.microsoft.com/office/drawing/2014/main" id="{5ABADD95-A922-49EF-94C9-0804DC1FD6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4309352"/>
          <a:ext cx="6276975" cy="5877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16144</xdr:colOff>
      <xdr:row>35</xdr:row>
      <xdr:rowOff>145296</xdr:rowOff>
    </xdr:from>
    <xdr:to>
      <xdr:col>6</xdr:col>
      <xdr:colOff>1018738</xdr:colOff>
      <xdr:row>37</xdr:row>
      <xdr:rowOff>293233</xdr:rowOff>
    </xdr:to>
    <xdr:pic>
      <xdr:nvPicPr>
        <xdr:cNvPr id="2" name="図 1">
          <a:extLst>
            <a:ext uri="{FF2B5EF4-FFF2-40B4-BE49-F238E27FC236}">
              <a16:creationId xmlns:a16="http://schemas.microsoft.com/office/drawing/2014/main" id="{FF78F3F8-2EF9-4723-9063-ABC60832F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44" y="13785096"/>
          <a:ext cx="6374694" cy="586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67EA83-4D45-45DD-8D0F-B8C456B3508D}" name="研修リスト" displayName="研修リスト" ref="A1:F7" totalsRowShown="0" headerRowDxfId="10" dataDxfId="8" headerRowBorderDxfId="9" tableBorderDxfId="7" totalsRowBorderDxfId="6">
  <autoFilter ref="A1:F7" xr:uid="{3380BF40-C28C-4456-90E9-B58FBE06586F}"/>
  <tableColumns count="6">
    <tableColumn id="2" xr3:uid="{6B5B8223-2F85-4197-880A-C15087C27B15}" name="講座_x000a_コード" dataDxfId="5"/>
    <tableColumn id="3" xr3:uid="{F02D5E0E-D1BD-48EA-B0E8-1A2C27E47514}" name="開催_x000a_日" dataDxfId="4"/>
    <tableColumn id="4" xr3:uid="{A465ADAB-1DB3-4E95-A03D-673D20BE0FD3}" name="曜日" dataDxfId="3"/>
    <tableColumn id="6" xr3:uid="{567AFA4A-14BA-484B-93AC-BB45BB0DD833}" name="研修名" dataDxfId="2"/>
    <tableColumn id="7" xr3:uid="{1F034EFB-49C2-48E5-B8BC-5C7D1637CF21}" name="受講料_x000a_（税込）" dataDxfId="1" dataCellStyle="桁区切り"/>
    <tableColumn id="1" xr3:uid="{C623D8D3-4165-4190-B15A-634443A979B5}" name="事業_x000a_区分" dataDxfId="0" dataCellStyle="桁区切り"/>
  </tableColumns>
  <tableStyleInfo name="TableStyleLight11"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94AEA-9267-4D6A-B75E-A04344BD0A16}">
  <sheetPr>
    <tabColor theme="5" tint="0.39997558519241921"/>
  </sheetPr>
  <dimension ref="A1:Y33"/>
  <sheetViews>
    <sheetView showGridLines="0" showRuler="0" zoomScale="78" zoomScaleNormal="78" zoomScaleSheetLayoutView="68" zoomScalePageLayoutView="80" workbookViewId="0"/>
  </sheetViews>
  <sheetFormatPr defaultRowHeight="15.75"/>
  <cols>
    <col min="1" max="1" width="2.875" style="2" customWidth="1"/>
    <col min="2" max="2" width="8.5" style="2" customWidth="1"/>
    <col min="3" max="3" width="10.875" style="2" customWidth="1"/>
    <col min="4" max="5" width="12.875" style="2" customWidth="1"/>
    <col min="6" max="6" width="23.5" style="2" customWidth="1"/>
    <col min="7" max="8" width="14.5" style="2" customWidth="1"/>
    <col min="9" max="9" width="5.75" style="2" customWidth="1"/>
    <col min="10" max="10" width="2.625" style="2" customWidth="1"/>
    <col min="11" max="11" width="5.625" style="2" customWidth="1"/>
    <col min="12" max="12" width="2.875" style="2" customWidth="1"/>
    <col min="13" max="13" width="7.5" style="2" customWidth="1"/>
    <col min="14" max="14" width="2.5" style="2" customWidth="1"/>
    <col min="15" max="19" width="9" style="2"/>
    <col min="20" max="25" width="16.375" style="2" customWidth="1"/>
    <col min="26" max="16384" width="9" style="2"/>
  </cols>
  <sheetData>
    <row r="1" spans="1:14" s="1" customFormat="1" ht="23.25" customHeight="1">
      <c r="B1" s="1" t="s">
        <v>72</v>
      </c>
      <c r="K1" s="8"/>
      <c r="L1" s="9"/>
      <c r="M1" s="11" t="s">
        <v>33</v>
      </c>
    </row>
    <row r="2" spans="1:14" ht="261" customHeight="1">
      <c r="B2" s="130" t="s">
        <v>69</v>
      </c>
      <c r="C2" s="130"/>
      <c r="D2" s="130"/>
      <c r="E2" s="130"/>
      <c r="F2" s="130"/>
      <c r="G2" s="130"/>
      <c r="H2" s="130"/>
      <c r="I2" s="130"/>
      <c r="J2" s="130"/>
      <c r="K2" s="130"/>
      <c r="L2" s="130"/>
      <c r="M2" s="130"/>
    </row>
    <row r="3" spans="1:14" ht="9" customHeight="1">
      <c r="A3" s="1"/>
      <c r="B3" s="1"/>
      <c r="C3" s="1"/>
      <c r="D3" s="1"/>
      <c r="E3" s="1"/>
      <c r="F3" s="1"/>
      <c r="G3" s="1"/>
      <c r="H3" s="1"/>
      <c r="I3" s="1"/>
      <c r="J3" s="1"/>
      <c r="K3" s="1"/>
      <c r="L3" s="1"/>
      <c r="M3" s="1"/>
      <c r="N3" s="1"/>
    </row>
    <row r="4" spans="1:14" ht="100.5" customHeight="1">
      <c r="B4" s="131" t="s">
        <v>36</v>
      </c>
      <c r="C4" s="131"/>
      <c r="D4" s="131"/>
      <c r="E4" s="131"/>
      <c r="F4" s="132" t="s">
        <v>70</v>
      </c>
      <c r="G4" s="132"/>
      <c r="H4" s="132"/>
      <c r="I4" s="132"/>
      <c r="J4" s="132"/>
      <c r="K4" s="132"/>
      <c r="L4" s="132"/>
      <c r="M4" s="132"/>
    </row>
    <row r="5" spans="1:14" ht="16.5" customHeight="1"/>
    <row r="6" spans="1:14" ht="30" customHeight="1">
      <c r="B6" s="133">
        <v>45771</v>
      </c>
      <c r="C6" s="133"/>
      <c r="D6" s="133"/>
      <c r="E6" s="133"/>
      <c r="F6" s="14"/>
      <c r="G6" s="14"/>
      <c r="H6" s="15" t="s">
        <v>30</v>
      </c>
      <c r="I6" s="14"/>
      <c r="J6" s="14"/>
      <c r="K6" s="14"/>
      <c r="L6" s="14"/>
      <c r="M6" s="14"/>
    </row>
    <row r="7" spans="1:14" ht="24.75" customHeight="1">
      <c r="B7" s="134" t="s">
        <v>71</v>
      </c>
      <c r="C7" s="135"/>
      <c r="D7" s="135"/>
      <c r="E7" s="135"/>
      <c r="F7" s="135"/>
      <c r="G7" s="135"/>
      <c r="H7" s="135"/>
      <c r="I7" s="135"/>
      <c r="J7" s="135"/>
      <c r="K7" s="135"/>
      <c r="L7" s="135"/>
      <c r="M7" s="135"/>
    </row>
    <row r="8" spans="1:14" ht="11.25" customHeight="1" thickBot="1"/>
    <row r="9" spans="1:14" ht="21.75" customHeight="1" thickBot="1">
      <c r="C9" s="118" t="s">
        <v>0</v>
      </c>
      <c r="D9" s="119"/>
      <c r="E9" s="120"/>
      <c r="F9" s="35" t="s">
        <v>44</v>
      </c>
      <c r="G9" s="121" t="s">
        <v>1</v>
      </c>
      <c r="H9" s="121" t="s">
        <v>2</v>
      </c>
      <c r="I9" s="123" t="s">
        <v>3</v>
      </c>
      <c r="J9" s="124"/>
      <c r="K9" s="136" t="s">
        <v>4</v>
      </c>
      <c r="L9" s="137"/>
      <c r="M9" s="140" t="s">
        <v>5</v>
      </c>
    </row>
    <row r="10" spans="1:14" ht="25.5" customHeight="1">
      <c r="B10" s="7" t="s">
        <v>27</v>
      </c>
      <c r="C10" s="32" t="s">
        <v>6</v>
      </c>
      <c r="D10" s="125" t="s">
        <v>8</v>
      </c>
      <c r="E10" s="126"/>
      <c r="F10" s="36" t="s">
        <v>45</v>
      </c>
      <c r="G10" s="122"/>
      <c r="H10" s="122"/>
      <c r="I10" s="125"/>
      <c r="J10" s="126"/>
      <c r="K10" s="138"/>
      <c r="L10" s="139"/>
      <c r="M10" s="141"/>
    </row>
    <row r="11" spans="1:14" ht="21" customHeight="1">
      <c r="B11" s="106"/>
      <c r="C11" s="109" t="s">
        <v>58</v>
      </c>
      <c r="D11" s="111" t="str">
        <f>IF(C11="","",VLOOKUP($C11,研修リスト!$A$1:$F$7,4,0))</f>
        <v>知って得する！Excelのハヤ技・裏ワザ（１）</v>
      </c>
      <c r="E11" s="112"/>
      <c r="F11" s="13" t="s">
        <v>47</v>
      </c>
      <c r="G11" s="115" t="s">
        <v>37</v>
      </c>
      <c r="H11" s="115" t="s">
        <v>49</v>
      </c>
      <c r="I11" s="100">
        <v>30</v>
      </c>
      <c r="J11" s="98" t="s">
        <v>9</v>
      </c>
      <c r="K11" s="100">
        <v>5</v>
      </c>
      <c r="L11" s="98" t="s">
        <v>26</v>
      </c>
      <c r="M11" s="102" t="s">
        <v>50</v>
      </c>
    </row>
    <row r="12" spans="1:14" ht="41.25" customHeight="1">
      <c r="B12" s="107"/>
      <c r="C12" s="110"/>
      <c r="D12" s="113"/>
      <c r="E12" s="114"/>
      <c r="F12" s="18" t="s">
        <v>48</v>
      </c>
      <c r="G12" s="116"/>
      <c r="H12" s="116"/>
      <c r="I12" s="101"/>
      <c r="J12" s="99"/>
      <c r="K12" s="101"/>
      <c r="L12" s="99"/>
      <c r="M12" s="103"/>
    </row>
    <row r="13" spans="1:14" ht="53.25" customHeight="1" thickBot="1">
      <c r="B13" s="117"/>
      <c r="C13" s="104" t="s">
        <v>29</v>
      </c>
      <c r="D13" s="105"/>
      <c r="E13" s="127" t="s">
        <v>51</v>
      </c>
      <c r="F13" s="128"/>
      <c r="G13" s="128"/>
      <c r="H13" s="128"/>
      <c r="I13" s="128"/>
      <c r="J13" s="128"/>
      <c r="K13" s="128"/>
      <c r="L13" s="128"/>
      <c r="M13" s="129"/>
    </row>
    <row r="14" spans="1:14" ht="21" customHeight="1">
      <c r="B14" s="106"/>
      <c r="C14" s="109" t="s">
        <v>59</v>
      </c>
      <c r="D14" s="111" t="str">
        <f>IF(C14="","",VLOOKUP($C14,研修リスト!$A$1:$F$7,4,0))</f>
        <v>知って得する！Excelのハヤ技・裏ワザ（２）</v>
      </c>
      <c r="E14" s="112"/>
      <c r="F14" s="13" t="s">
        <v>47</v>
      </c>
      <c r="G14" s="115" t="s">
        <v>37</v>
      </c>
      <c r="H14" s="115" t="s">
        <v>49</v>
      </c>
      <c r="I14" s="100">
        <v>30</v>
      </c>
      <c r="J14" s="98" t="s">
        <v>9</v>
      </c>
      <c r="K14" s="100">
        <v>5</v>
      </c>
      <c r="L14" s="98" t="s">
        <v>26</v>
      </c>
      <c r="M14" s="102" t="s">
        <v>50</v>
      </c>
    </row>
    <row r="15" spans="1:14" ht="41.25" customHeight="1">
      <c r="B15" s="107"/>
      <c r="C15" s="110"/>
      <c r="D15" s="113"/>
      <c r="E15" s="114"/>
      <c r="F15" s="18" t="s">
        <v>48</v>
      </c>
      <c r="G15" s="116"/>
      <c r="H15" s="116"/>
      <c r="I15" s="101"/>
      <c r="J15" s="99"/>
      <c r="K15" s="101"/>
      <c r="L15" s="99"/>
      <c r="M15" s="103"/>
    </row>
    <row r="16" spans="1:14" ht="53.25" customHeight="1" thickBot="1">
      <c r="B16" s="117"/>
      <c r="C16" s="104" t="s">
        <v>29</v>
      </c>
      <c r="D16" s="105"/>
      <c r="E16" s="127" t="s">
        <v>34</v>
      </c>
      <c r="F16" s="128"/>
      <c r="G16" s="128"/>
      <c r="H16" s="128"/>
      <c r="I16" s="128"/>
      <c r="J16" s="128"/>
      <c r="K16" s="128"/>
      <c r="L16" s="128"/>
      <c r="M16" s="129"/>
    </row>
    <row r="17" spans="2:25" ht="21" customHeight="1">
      <c r="B17" s="106"/>
      <c r="C17" s="109"/>
      <c r="D17" s="111" t="str">
        <f>IF(C17="","",VLOOKUP($C17,研修リスト!$A$1:$F$7,4,0))</f>
        <v/>
      </c>
      <c r="E17" s="112"/>
      <c r="F17" s="13"/>
      <c r="G17" s="115"/>
      <c r="H17" s="115"/>
      <c r="I17" s="100"/>
      <c r="J17" s="98" t="s">
        <v>9</v>
      </c>
      <c r="K17" s="100"/>
      <c r="L17" s="98" t="s">
        <v>26</v>
      </c>
      <c r="M17" s="102"/>
    </row>
    <row r="18" spans="2:25" ht="41.25" customHeight="1">
      <c r="B18" s="107"/>
      <c r="C18" s="110"/>
      <c r="D18" s="113"/>
      <c r="E18" s="114"/>
      <c r="F18" s="18"/>
      <c r="G18" s="116"/>
      <c r="H18" s="116"/>
      <c r="I18" s="101"/>
      <c r="J18" s="99"/>
      <c r="K18" s="101"/>
      <c r="L18" s="99"/>
      <c r="M18" s="103"/>
    </row>
    <row r="19" spans="2:25" ht="53.25" customHeight="1" thickBot="1">
      <c r="B19" s="108"/>
      <c r="C19" s="104" t="s">
        <v>29</v>
      </c>
      <c r="D19" s="105"/>
      <c r="E19" s="127" t="s">
        <v>53</v>
      </c>
      <c r="F19" s="128"/>
      <c r="G19" s="128"/>
      <c r="H19" s="128"/>
      <c r="I19" s="128"/>
      <c r="J19" s="128"/>
      <c r="K19" s="128"/>
      <c r="L19" s="128"/>
      <c r="M19" s="129"/>
    </row>
    <row r="20" spans="2:25" ht="17.25" customHeight="1">
      <c r="C20" s="6"/>
      <c r="D20" s="6"/>
      <c r="E20" s="6"/>
      <c r="F20" s="6"/>
      <c r="G20" s="3"/>
      <c r="H20" s="12"/>
      <c r="J20" s="3"/>
      <c r="K20" s="3"/>
      <c r="L20" s="3"/>
      <c r="M20" s="3"/>
    </row>
    <row r="21" spans="2:25" ht="19.5" customHeight="1">
      <c r="B21" s="75" t="s">
        <v>10</v>
      </c>
      <c r="C21" s="76"/>
      <c r="D21" s="77" t="s">
        <v>38</v>
      </c>
      <c r="E21" s="78"/>
      <c r="F21" s="79"/>
      <c r="G21" s="83" t="s">
        <v>11</v>
      </c>
      <c r="H21" s="84"/>
      <c r="I21" s="84"/>
      <c r="J21" s="84"/>
      <c r="K21" s="84"/>
      <c r="L21" s="84"/>
      <c r="M21" s="85"/>
    </row>
    <row r="22" spans="2:25" ht="18" customHeight="1">
      <c r="B22" s="55"/>
      <c r="C22" s="56"/>
      <c r="D22" s="80"/>
      <c r="E22" s="81"/>
      <c r="F22" s="82"/>
      <c r="G22" s="86" t="s">
        <v>12</v>
      </c>
      <c r="H22" s="60" t="s">
        <v>37</v>
      </c>
      <c r="I22" s="88"/>
      <c r="J22" s="88"/>
      <c r="K22" s="88"/>
      <c r="L22" s="88"/>
      <c r="M22" s="89"/>
    </row>
    <row r="23" spans="2:25" ht="32.25" customHeight="1">
      <c r="B23" s="93" t="s">
        <v>13</v>
      </c>
      <c r="C23" s="94"/>
      <c r="D23" s="95" t="s">
        <v>52</v>
      </c>
      <c r="E23" s="96"/>
      <c r="F23" s="97"/>
      <c r="G23" s="87"/>
      <c r="H23" s="90"/>
      <c r="I23" s="91"/>
      <c r="J23" s="91"/>
      <c r="K23" s="91"/>
      <c r="L23" s="91"/>
      <c r="M23" s="92"/>
    </row>
    <row r="24" spans="2:25" ht="34.5" customHeight="1">
      <c r="B24" s="51" t="s">
        <v>14</v>
      </c>
      <c r="C24" s="52"/>
      <c r="D24" s="57" t="s">
        <v>39</v>
      </c>
      <c r="E24" s="58"/>
      <c r="F24" s="59"/>
      <c r="G24" s="33" t="s">
        <v>15</v>
      </c>
      <c r="H24" s="60" t="s">
        <v>54</v>
      </c>
      <c r="I24" s="61"/>
      <c r="J24" s="61"/>
      <c r="K24" s="61"/>
      <c r="L24" s="61"/>
      <c r="M24" s="62"/>
    </row>
    <row r="25" spans="2:25" ht="34.5" customHeight="1">
      <c r="B25" s="53"/>
      <c r="C25" s="54"/>
      <c r="D25" s="63" t="s">
        <v>46</v>
      </c>
      <c r="E25" s="64"/>
      <c r="F25" s="65"/>
      <c r="G25" s="34" t="s">
        <v>16</v>
      </c>
      <c r="H25" s="69" t="s">
        <v>41</v>
      </c>
      <c r="I25" s="70"/>
      <c r="J25" s="70"/>
      <c r="K25" s="70"/>
      <c r="L25" s="70"/>
      <c r="M25" s="71"/>
    </row>
    <row r="26" spans="2:25" ht="26.25" customHeight="1">
      <c r="B26" s="55"/>
      <c r="C26" s="56"/>
      <c r="D26" s="66"/>
      <c r="E26" s="67"/>
      <c r="F26" s="68"/>
      <c r="G26" s="33" t="s">
        <v>17</v>
      </c>
      <c r="H26" s="72" t="s">
        <v>42</v>
      </c>
      <c r="I26" s="73"/>
      <c r="J26" s="73"/>
      <c r="K26" s="73"/>
      <c r="L26" s="73"/>
      <c r="M26" s="74"/>
    </row>
    <row r="27" spans="2:25" ht="26.25" customHeight="1">
      <c r="B27" s="41" t="s">
        <v>18</v>
      </c>
      <c r="C27" s="42"/>
      <c r="D27" s="43" t="s">
        <v>40</v>
      </c>
      <c r="E27" s="44"/>
      <c r="F27" s="45"/>
      <c r="G27" s="37" t="s">
        <v>19</v>
      </c>
      <c r="H27" s="46" t="s">
        <v>43</v>
      </c>
      <c r="I27" s="47"/>
      <c r="J27" s="47"/>
      <c r="K27" s="47"/>
      <c r="L27" s="47"/>
      <c r="M27" s="48"/>
    </row>
    <row r="28" spans="2:25">
      <c r="B28" s="4"/>
      <c r="C28" s="4"/>
      <c r="D28" s="4"/>
      <c r="E28" s="4"/>
      <c r="F28" s="4"/>
      <c r="G28" s="4"/>
      <c r="H28" s="4"/>
      <c r="I28" s="4"/>
      <c r="J28" s="4"/>
      <c r="K28" s="4"/>
      <c r="L28" s="4"/>
      <c r="M28" s="4"/>
    </row>
    <row r="29" spans="2:25" ht="9" customHeight="1"/>
    <row r="30" spans="2:25">
      <c r="B30" s="2" t="s">
        <v>20</v>
      </c>
    </row>
    <row r="32" spans="2:25" ht="18.75" customHeight="1">
      <c r="B32" s="49"/>
      <c r="C32" s="49"/>
      <c r="D32" s="10"/>
      <c r="E32" s="10"/>
      <c r="F32" s="10"/>
      <c r="G32" s="10"/>
      <c r="U32" s="10"/>
      <c r="V32" s="10"/>
      <c r="W32" s="10"/>
      <c r="X32" s="10"/>
      <c r="Y32" s="10"/>
    </row>
    <row r="33" spans="2:13" ht="27" customHeight="1">
      <c r="B33" s="49"/>
      <c r="C33" s="49"/>
      <c r="I33" s="50" t="s">
        <v>28</v>
      </c>
      <c r="J33" s="50"/>
      <c r="K33" s="50"/>
      <c r="L33" s="50"/>
      <c r="M33" s="50"/>
    </row>
  </sheetData>
  <sheetProtection formatCells="0"/>
  <mergeCells count="67">
    <mergeCell ref="E13:M13"/>
    <mergeCell ref="E16:M16"/>
    <mergeCell ref="E19:M19"/>
    <mergeCell ref="B2:M2"/>
    <mergeCell ref="B4:E4"/>
    <mergeCell ref="F4:M4"/>
    <mergeCell ref="B6:E6"/>
    <mergeCell ref="B7:M7"/>
    <mergeCell ref="K9:L10"/>
    <mergeCell ref="M9:M10"/>
    <mergeCell ref="D10:E10"/>
    <mergeCell ref="B11:B13"/>
    <mergeCell ref="C11:C12"/>
    <mergeCell ref="D11:E12"/>
    <mergeCell ref="G11:G12"/>
    <mergeCell ref="H11:H12"/>
    <mergeCell ref="J11:J12"/>
    <mergeCell ref="C9:E9"/>
    <mergeCell ref="G9:G10"/>
    <mergeCell ref="H9:H10"/>
    <mergeCell ref="I9:J10"/>
    <mergeCell ref="K11:K12"/>
    <mergeCell ref="L11:L12"/>
    <mergeCell ref="M11:M12"/>
    <mergeCell ref="C13:D13"/>
    <mergeCell ref="B14:B16"/>
    <mergeCell ref="C14:C15"/>
    <mergeCell ref="D14:E15"/>
    <mergeCell ref="G14:G15"/>
    <mergeCell ref="H14:H15"/>
    <mergeCell ref="J14:J15"/>
    <mergeCell ref="K14:K15"/>
    <mergeCell ref="L14:L15"/>
    <mergeCell ref="M14:M15"/>
    <mergeCell ref="C16:D16"/>
    <mergeCell ref="I14:I15"/>
    <mergeCell ref="I11:I12"/>
    <mergeCell ref="B17:B19"/>
    <mergeCell ref="C17:C18"/>
    <mergeCell ref="D17:E18"/>
    <mergeCell ref="G17:G18"/>
    <mergeCell ref="H17:H18"/>
    <mergeCell ref="J17:J18"/>
    <mergeCell ref="K17:K18"/>
    <mergeCell ref="L17:L18"/>
    <mergeCell ref="M17:M18"/>
    <mergeCell ref="C19:D19"/>
    <mergeCell ref="I17:I18"/>
    <mergeCell ref="B21:C22"/>
    <mergeCell ref="D21:F22"/>
    <mergeCell ref="G21:M21"/>
    <mergeCell ref="G22:G23"/>
    <mergeCell ref="H22:M23"/>
    <mergeCell ref="B23:C23"/>
    <mergeCell ref="D23:F23"/>
    <mergeCell ref="B24:C26"/>
    <mergeCell ref="D24:F24"/>
    <mergeCell ref="H24:M24"/>
    <mergeCell ref="D25:F26"/>
    <mergeCell ref="H25:M25"/>
    <mergeCell ref="H26:M26"/>
    <mergeCell ref="B27:C27"/>
    <mergeCell ref="D27:F27"/>
    <mergeCell ref="H27:M27"/>
    <mergeCell ref="B32:C32"/>
    <mergeCell ref="B33:C33"/>
    <mergeCell ref="I33:M33"/>
  </mergeCells>
  <phoneticPr fontId="3"/>
  <dataValidations count="3">
    <dataValidation type="list" allowBlank="1" showInputMessage="1" showErrorMessage="1" sqref="I11:I12 I17:I18 I14:I15" xr:uid="{45717E53-FB02-46FD-B965-7347465E2C01}">
      <formula1>"10,20,30,40,50,60,70,80,90"</formula1>
    </dataValidation>
    <dataValidation imeMode="fullKatakana" allowBlank="1" showInputMessage="1" showErrorMessage="1" sqref="F11 F17 F14" xr:uid="{043F8C37-05A9-43E3-88C4-1115C9366184}"/>
    <dataValidation type="list" allowBlank="1" showInputMessage="1" showErrorMessage="1" sqref="M17 M11 M14" xr:uid="{B4EE47C8-4F5B-496F-BC73-7ADF9CF74443}">
      <formula1>"男,女,－"</formula1>
    </dataValidation>
  </dataValidations>
  <pageMargins left="0.45" right="0.15748031496062992" top="0.2795138888888889" bottom="0.3" header="0.31496062992125984" footer="0.16"/>
  <pageSetup paperSize="9" scale="7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02F4B13-633A-414E-9CB2-B24B44F607ED}">
          <x14:formula1>
            <xm:f>研修リスト!$A$2:$A$7</xm:f>
          </x14:formula1>
          <xm:sqref>C17:C18 C14:C15 C11:C12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60F24-AC43-4BCF-A819-49A8CE92BD05}">
  <dimension ref="A1:Y33"/>
  <sheetViews>
    <sheetView showGridLines="0" tabSelected="1" showRuler="0" zoomScale="78" zoomScaleNormal="78" zoomScaleSheetLayoutView="68" zoomScalePageLayoutView="80" workbookViewId="0"/>
  </sheetViews>
  <sheetFormatPr defaultRowHeight="15.75"/>
  <cols>
    <col min="1" max="1" width="2.875" style="2" customWidth="1"/>
    <col min="2" max="2" width="8.5" style="2" customWidth="1"/>
    <col min="3" max="3" width="10.875" style="2" customWidth="1"/>
    <col min="4" max="5" width="12.875" style="2" customWidth="1"/>
    <col min="6" max="6" width="23.5" style="2" customWidth="1"/>
    <col min="7" max="8" width="14.5" style="2" customWidth="1"/>
    <col min="9" max="9" width="5.75" style="2" customWidth="1"/>
    <col min="10" max="10" width="2.625" style="2" customWidth="1"/>
    <col min="11" max="11" width="5.625" style="2" customWidth="1"/>
    <col min="12" max="12" width="2.875" style="2" customWidth="1"/>
    <col min="13" max="13" width="7.5" style="2" customWidth="1"/>
    <col min="14" max="14" width="2.5" style="2" customWidth="1"/>
    <col min="15" max="19" width="9" style="2"/>
    <col min="20" max="25" width="16.375" style="2" customWidth="1"/>
    <col min="26" max="16384" width="9" style="2"/>
  </cols>
  <sheetData>
    <row r="1" spans="1:14" s="1" customFormat="1" ht="23.25" customHeight="1">
      <c r="B1" s="1" t="s">
        <v>72</v>
      </c>
      <c r="K1" s="8"/>
      <c r="L1" s="9"/>
      <c r="M1" s="11" t="s">
        <v>33</v>
      </c>
    </row>
    <row r="2" spans="1:14" ht="261" customHeight="1">
      <c r="B2" s="130" t="s">
        <v>69</v>
      </c>
      <c r="C2" s="130"/>
      <c r="D2" s="130"/>
      <c r="E2" s="130"/>
      <c r="F2" s="130"/>
      <c r="G2" s="130"/>
      <c r="H2" s="130"/>
      <c r="I2" s="130"/>
      <c r="J2" s="130"/>
      <c r="K2" s="130"/>
      <c r="L2" s="130"/>
      <c r="M2" s="130"/>
    </row>
    <row r="3" spans="1:14" ht="9" customHeight="1">
      <c r="A3" s="1"/>
      <c r="B3" s="1"/>
      <c r="C3" s="1"/>
      <c r="D3" s="1"/>
      <c r="E3" s="1"/>
      <c r="F3" s="1"/>
      <c r="G3" s="1"/>
      <c r="H3" s="1"/>
      <c r="I3" s="1"/>
      <c r="J3" s="1"/>
      <c r="K3" s="1"/>
      <c r="L3" s="1"/>
      <c r="M3" s="1"/>
      <c r="N3" s="1"/>
    </row>
    <row r="4" spans="1:14" ht="100.5" customHeight="1">
      <c r="B4" s="131" t="s">
        <v>36</v>
      </c>
      <c r="C4" s="131"/>
      <c r="D4" s="131"/>
      <c r="E4" s="131"/>
      <c r="F4" s="132" t="s">
        <v>70</v>
      </c>
      <c r="G4" s="132"/>
      <c r="H4" s="132"/>
      <c r="I4" s="132"/>
      <c r="J4" s="132"/>
      <c r="K4" s="132"/>
      <c r="L4" s="132"/>
      <c r="M4" s="132"/>
    </row>
    <row r="5" spans="1:14" ht="16.5" customHeight="1"/>
    <row r="6" spans="1:14" ht="30" customHeight="1">
      <c r="B6" s="133">
        <v>45771</v>
      </c>
      <c r="C6" s="133"/>
      <c r="D6" s="133"/>
      <c r="E6" s="133"/>
      <c r="F6" s="14"/>
      <c r="G6" s="14"/>
      <c r="H6" s="15" t="s">
        <v>30</v>
      </c>
      <c r="I6" s="14"/>
      <c r="J6" s="14"/>
      <c r="K6" s="14"/>
      <c r="L6" s="14"/>
      <c r="M6" s="14"/>
    </row>
    <row r="7" spans="1:14" ht="24.75" customHeight="1">
      <c r="B7" s="134" t="s">
        <v>71</v>
      </c>
      <c r="C7" s="135"/>
      <c r="D7" s="135"/>
      <c r="E7" s="135"/>
      <c r="F7" s="135"/>
      <c r="G7" s="135"/>
      <c r="H7" s="135"/>
      <c r="I7" s="135"/>
      <c r="J7" s="135"/>
      <c r="K7" s="135"/>
      <c r="L7" s="135"/>
      <c r="M7" s="135"/>
    </row>
    <row r="8" spans="1:14" ht="11.25" customHeight="1" thickBot="1"/>
    <row r="9" spans="1:14" ht="21.75" customHeight="1" thickBot="1">
      <c r="C9" s="118" t="s">
        <v>0</v>
      </c>
      <c r="D9" s="119"/>
      <c r="E9" s="120"/>
      <c r="F9" s="35" t="s">
        <v>44</v>
      </c>
      <c r="G9" s="121" t="s">
        <v>1</v>
      </c>
      <c r="H9" s="121" t="s">
        <v>2</v>
      </c>
      <c r="I9" s="123" t="s">
        <v>3</v>
      </c>
      <c r="J9" s="124"/>
      <c r="K9" s="136" t="s">
        <v>4</v>
      </c>
      <c r="L9" s="137"/>
      <c r="M9" s="140" t="s">
        <v>5</v>
      </c>
    </row>
    <row r="10" spans="1:14" ht="25.5" customHeight="1">
      <c r="B10" s="7" t="s">
        <v>27</v>
      </c>
      <c r="C10" s="32" t="s">
        <v>6</v>
      </c>
      <c r="D10" s="125" t="s">
        <v>8</v>
      </c>
      <c r="E10" s="126"/>
      <c r="F10" s="36" t="s">
        <v>45</v>
      </c>
      <c r="G10" s="122"/>
      <c r="H10" s="122"/>
      <c r="I10" s="125"/>
      <c r="J10" s="126"/>
      <c r="K10" s="138"/>
      <c r="L10" s="139"/>
      <c r="M10" s="141"/>
    </row>
    <row r="11" spans="1:14" ht="21" customHeight="1">
      <c r="B11" s="106"/>
      <c r="C11" s="109"/>
      <c r="D11" s="111"/>
      <c r="E11" s="112"/>
      <c r="F11" s="13"/>
      <c r="G11" s="115"/>
      <c r="H11" s="115"/>
      <c r="I11" s="100"/>
      <c r="J11" s="98" t="s">
        <v>9</v>
      </c>
      <c r="K11" s="100"/>
      <c r="L11" s="98" t="s">
        <v>26</v>
      </c>
      <c r="M11" s="102"/>
    </row>
    <row r="12" spans="1:14" ht="41.25" customHeight="1">
      <c r="B12" s="107"/>
      <c r="C12" s="110"/>
      <c r="D12" s="113"/>
      <c r="E12" s="114"/>
      <c r="F12" s="18"/>
      <c r="G12" s="116"/>
      <c r="H12" s="116"/>
      <c r="I12" s="101"/>
      <c r="J12" s="99"/>
      <c r="K12" s="101"/>
      <c r="L12" s="99"/>
      <c r="M12" s="103"/>
    </row>
    <row r="13" spans="1:14" ht="53.25" customHeight="1" thickBot="1">
      <c r="B13" s="117"/>
      <c r="C13" s="104" t="s">
        <v>29</v>
      </c>
      <c r="D13" s="105"/>
      <c r="E13" s="127" t="s">
        <v>53</v>
      </c>
      <c r="F13" s="128"/>
      <c r="G13" s="128"/>
      <c r="H13" s="128"/>
      <c r="I13" s="128"/>
      <c r="J13" s="128"/>
      <c r="K13" s="128"/>
      <c r="L13" s="128"/>
      <c r="M13" s="129"/>
    </row>
    <row r="14" spans="1:14" ht="21" customHeight="1">
      <c r="B14" s="106"/>
      <c r="C14" s="109"/>
      <c r="D14" s="111" t="str">
        <f>IF(C14="","",VLOOKUP($C14,研修リスト!$A$1:$F$7,4,0))</f>
        <v/>
      </c>
      <c r="E14" s="112"/>
      <c r="F14" s="13"/>
      <c r="G14" s="115"/>
      <c r="H14" s="115"/>
      <c r="I14" s="100"/>
      <c r="J14" s="98" t="s">
        <v>9</v>
      </c>
      <c r="K14" s="100"/>
      <c r="L14" s="98" t="s">
        <v>26</v>
      </c>
      <c r="M14" s="102"/>
    </row>
    <row r="15" spans="1:14" ht="41.25" customHeight="1">
      <c r="B15" s="107"/>
      <c r="C15" s="110"/>
      <c r="D15" s="113"/>
      <c r="E15" s="114"/>
      <c r="F15" s="18"/>
      <c r="G15" s="116"/>
      <c r="H15" s="116"/>
      <c r="I15" s="101"/>
      <c r="J15" s="99"/>
      <c r="K15" s="101"/>
      <c r="L15" s="99"/>
      <c r="M15" s="103"/>
    </row>
    <row r="16" spans="1:14" ht="53.25" customHeight="1" thickBot="1">
      <c r="B16" s="117"/>
      <c r="C16" s="104" t="s">
        <v>29</v>
      </c>
      <c r="D16" s="105"/>
      <c r="E16" s="127" t="s">
        <v>34</v>
      </c>
      <c r="F16" s="128"/>
      <c r="G16" s="128"/>
      <c r="H16" s="128"/>
      <c r="I16" s="128"/>
      <c r="J16" s="128"/>
      <c r="K16" s="128"/>
      <c r="L16" s="128"/>
      <c r="M16" s="129"/>
    </row>
    <row r="17" spans="2:25" ht="21" customHeight="1">
      <c r="B17" s="106"/>
      <c r="C17" s="109"/>
      <c r="D17" s="111" t="str">
        <f>IF(C17="","",VLOOKUP($C17,研修リスト!$A$1:$F$7,4,0))</f>
        <v/>
      </c>
      <c r="E17" s="112"/>
      <c r="F17" s="13"/>
      <c r="G17" s="115"/>
      <c r="H17" s="115"/>
      <c r="I17" s="100"/>
      <c r="J17" s="98" t="s">
        <v>9</v>
      </c>
      <c r="K17" s="100"/>
      <c r="L17" s="98" t="s">
        <v>26</v>
      </c>
      <c r="M17" s="102"/>
    </row>
    <row r="18" spans="2:25" ht="41.25" customHeight="1">
      <c r="B18" s="107"/>
      <c r="C18" s="110"/>
      <c r="D18" s="113"/>
      <c r="E18" s="114"/>
      <c r="F18" s="18"/>
      <c r="G18" s="116"/>
      <c r="H18" s="116"/>
      <c r="I18" s="101"/>
      <c r="J18" s="99"/>
      <c r="K18" s="101"/>
      <c r="L18" s="99"/>
      <c r="M18" s="103"/>
    </row>
    <row r="19" spans="2:25" ht="53.25" customHeight="1" thickBot="1">
      <c r="B19" s="108"/>
      <c r="C19" s="104" t="s">
        <v>29</v>
      </c>
      <c r="D19" s="105"/>
      <c r="E19" s="127" t="s">
        <v>53</v>
      </c>
      <c r="F19" s="128"/>
      <c r="G19" s="128"/>
      <c r="H19" s="128"/>
      <c r="I19" s="128"/>
      <c r="J19" s="128"/>
      <c r="K19" s="128"/>
      <c r="L19" s="128"/>
      <c r="M19" s="129"/>
    </row>
    <row r="20" spans="2:25" ht="17.25" customHeight="1">
      <c r="C20" s="6"/>
      <c r="D20" s="6"/>
      <c r="E20" s="6"/>
      <c r="F20" s="6"/>
      <c r="G20" s="3"/>
      <c r="H20" s="12"/>
      <c r="J20" s="3"/>
      <c r="K20" s="3"/>
      <c r="L20" s="3"/>
      <c r="M20" s="3"/>
    </row>
    <row r="21" spans="2:25" ht="19.5" customHeight="1">
      <c r="B21" s="75" t="s">
        <v>10</v>
      </c>
      <c r="C21" s="76"/>
      <c r="D21" s="77"/>
      <c r="E21" s="78"/>
      <c r="F21" s="79"/>
      <c r="G21" s="83" t="s">
        <v>11</v>
      </c>
      <c r="H21" s="84"/>
      <c r="I21" s="84"/>
      <c r="J21" s="84"/>
      <c r="K21" s="84"/>
      <c r="L21" s="84"/>
      <c r="M21" s="85"/>
    </row>
    <row r="22" spans="2:25" ht="18" customHeight="1">
      <c r="B22" s="55"/>
      <c r="C22" s="56"/>
      <c r="D22" s="80"/>
      <c r="E22" s="81"/>
      <c r="F22" s="82"/>
      <c r="G22" s="86" t="s">
        <v>12</v>
      </c>
      <c r="H22" s="60"/>
      <c r="I22" s="88"/>
      <c r="J22" s="88"/>
      <c r="K22" s="88"/>
      <c r="L22" s="88"/>
      <c r="M22" s="89"/>
    </row>
    <row r="23" spans="2:25" ht="32.25" customHeight="1">
      <c r="B23" s="93" t="s">
        <v>13</v>
      </c>
      <c r="C23" s="94"/>
      <c r="D23" s="95"/>
      <c r="E23" s="96"/>
      <c r="F23" s="97"/>
      <c r="G23" s="87"/>
      <c r="H23" s="90"/>
      <c r="I23" s="91"/>
      <c r="J23" s="91"/>
      <c r="K23" s="91"/>
      <c r="L23" s="91"/>
      <c r="M23" s="92"/>
    </row>
    <row r="24" spans="2:25" ht="34.5" customHeight="1">
      <c r="B24" s="51" t="s">
        <v>14</v>
      </c>
      <c r="C24" s="52"/>
      <c r="D24" s="57"/>
      <c r="E24" s="58"/>
      <c r="F24" s="59"/>
      <c r="G24" s="33" t="s">
        <v>15</v>
      </c>
      <c r="H24" s="60"/>
      <c r="I24" s="61"/>
      <c r="J24" s="61"/>
      <c r="K24" s="61"/>
      <c r="L24" s="61"/>
      <c r="M24" s="62"/>
    </row>
    <row r="25" spans="2:25" ht="34.5" customHeight="1">
      <c r="B25" s="53"/>
      <c r="C25" s="54"/>
      <c r="D25" s="63"/>
      <c r="E25" s="64"/>
      <c r="F25" s="65"/>
      <c r="G25" s="34" t="s">
        <v>16</v>
      </c>
      <c r="H25" s="69"/>
      <c r="I25" s="70"/>
      <c r="J25" s="70"/>
      <c r="K25" s="70"/>
      <c r="L25" s="70"/>
      <c r="M25" s="71"/>
    </row>
    <row r="26" spans="2:25" ht="26.25" customHeight="1">
      <c r="B26" s="55"/>
      <c r="C26" s="56"/>
      <c r="D26" s="66"/>
      <c r="E26" s="67"/>
      <c r="F26" s="68"/>
      <c r="G26" s="33" t="s">
        <v>17</v>
      </c>
      <c r="H26" s="72"/>
      <c r="I26" s="73"/>
      <c r="J26" s="73"/>
      <c r="K26" s="73"/>
      <c r="L26" s="73"/>
      <c r="M26" s="74"/>
    </row>
    <row r="27" spans="2:25" ht="26.25" customHeight="1">
      <c r="B27" s="41" t="s">
        <v>18</v>
      </c>
      <c r="C27" s="42"/>
      <c r="D27" s="43"/>
      <c r="E27" s="44"/>
      <c r="F27" s="45"/>
      <c r="G27" s="37" t="s">
        <v>19</v>
      </c>
      <c r="H27" s="46"/>
      <c r="I27" s="47"/>
      <c r="J27" s="47"/>
      <c r="K27" s="47"/>
      <c r="L27" s="47"/>
      <c r="M27" s="48"/>
    </row>
    <row r="28" spans="2:25">
      <c r="B28" s="4"/>
      <c r="C28" s="4"/>
      <c r="D28" s="4"/>
      <c r="E28" s="4"/>
      <c r="F28" s="4"/>
      <c r="G28" s="4"/>
      <c r="H28" s="4"/>
      <c r="I28" s="4"/>
      <c r="J28" s="4"/>
      <c r="K28" s="4"/>
      <c r="L28" s="4"/>
      <c r="M28" s="4"/>
    </row>
    <row r="29" spans="2:25" ht="9" customHeight="1"/>
    <row r="30" spans="2:25">
      <c r="B30" s="2" t="s">
        <v>20</v>
      </c>
    </row>
    <row r="32" spans="2:25" ht="18.75" customHeight="1">
      <c r="B32" s="49"/>
      <c r="C32" s="49"/>
      <c r="D32" s="10"/>
      <c r="E32" s="10"/>
      <c r="F32" s="10"/>
      <c r="G32" s="10"/>
      <c r="U32" s="10"/>
      <c r="V32" s="10"/>
      <c r="W32" s="10"/>
      <c r="X32" s="10"/>
      <c r="Y32" s="10"/>
    </row>
    <row r="33" spans="2:13" ht="27" customHeight="1">
      <c r="B33" s="49"/>
      <c r="C33" s="49"/>
      <c r="I33" s="50" t="s">
        <v>28</v>
      </c>
      <c r="J33" s="50"/>
      <c r="K33" s="50"/>
      <c r="L33" s="50"/>
      <c r="M33" s="50"/>
    </row>
  </sheetData>
  <sheetProtection formatCells="0"/>
  <mergeCells count="67">
    <mergeCell ref="B2:M2"/>
    <mergeCell ref="B4:E4"/>
    <mergeCell ref="F4:M4"/>
    <mergeCell ref="B6:E6"/>
    <mergeCell ref="B7:M7"/>
    <mergeCell ref="M9:M10"/>
    <mergeCell ref="D10:E10"/>
    <mergeCell ref="B11:B13"/>
    <mergeCell ref="C11:C12"/>
    <mergeCell ref="D11:E12"/>
    <mergeCell ref="G11:G12"/>
    <mergeCell ref="H11:H12"/>
    <mergeCell ref="I11:I12"/>
    <mergeCell ref="J11:J12"/>
    <mergeCell ref="K11:K12"/>
    <mergeCell ref="C9:E9"/>
    <mergeCell ref="G9:G10"/>
    <mergeCell ref="H9:H10"/>
    <mergeCell ref="I9:J10"/>
    <mergeCell ref="K9:L10"/>
    <mergeCell ref="L11:L12"/>
    <mergeCell ref="M11:M12"/>
    <mergeCell ref="C13:D13"/>
    <mergeCell ref="E13:M13"/>
    <mergeCell ref="B14:B16"/>
    <mergeCell ref="C14:C15"/>
    <mergeCell ref="D14:E15"/>
    <mergeCell ref="G14:G15"/>
    <mergeCell ref="H14:H15"/>
    <mergeCell ref="I14:I15"/>
    <mergeCell ref="J14:J15"/>
    <mergeCell ref="K14:K15"/>
    <mergeCell ref="L14:L15"/>
    <mergeCell ref="M14:M15"/>
    <mergeCell ref="C16:D16"/>
    <mergeCell ref="E16:M16"/>
    <mergeCell ref="B17:B19"/>
    <mergeCell ref="C17:C18"/>
    <mergeCell ref="D17:E18"/>
    <mergeCell ref="G17:G18"/>
    <mergeCell ref="H17:H18"/>
    <mergeCell ref="J17:J18"/>
    <mergeCell ref="K17:K18"/>
    <mergeCell ref="L17:L18"/>
    <mergeCell ref="M17:M18"/>
    <mergeCell ref="C19:D19"/>
    <mergeCell ref="E19:M19"/>
    <mergeCell ref="I17:I18"/>
    <mergeCell ref="B21:C22"/>
    <mergeCell ref="D21:F22"/>
    <mergeCell ref="G21:M21"/>
    <mergeCell ref="G22:G23"/>
    <mergeCell ref="H22:M23"/>
    <mergeCell ref="B23:C23"/>
    <mergeCell ref="D23:F23"/>
    <mergeCell ref="B24:C26"/>
    <mergeCell ref="D24:F24"/>
    <mergeCell ref="H24:M24"/>
    <mergeCell ref="D25:F26"/>
    <mergeCell ref="H25:M25"/>
    <mergeCell ref="H26:M26"/>
    <mergeCell ref="B27:C27"/>
    <mergeCell ref="D27:F27"/>
    <mergeCell ref="H27:M27"/>
    <mergeCell ref="B32:C32"/>
    <mergeCell ref="B33:C33"/>
    <mergeCell ref="I33:M33"/>
  </mergeCells>
  <phoneticPr fontId="3"/>
  <dataValidations count="3">
    <dataValidation type="list" allowBlank="1" showInputMessage="1" showErrorMessage="1" sqref="M17 M11 M14" xr:uid="{AFF74E77-3429-4B46-8778-EE6785CB20EF}">
      <formula1>"男,女,－"</formula1>
    </dataValidation>
    <dataValidation imeMode="fullKatakana" allowBlank="1" showInputMessage="1" showErrorMessage="1" sqref="F11 F17 F14" xr:uid="{E9DDFE9F-2409-4E69-BF6C-3AD5CBB55B90}"/>
    <dataValidation type="list" allowBlank="1" showInputMessage="1" showErrorMessage="1" sqref="I11:I12 I17:I18 I14:I15" xr:uid="{F6D57B05-0C3D-4EAB-931E-B04406822CEF}">
      <formula1>"10,20,30,40,50,60,70,80,90"</formula1>
    </dataValidation>
  </dataValidations>
  <pageMargins left="0.45" right="0.15748031496062992" top="0.2795138888888889" bottom="0.3" header="0.31496062992125984" footer="0.16"/>
  <pageSetup paperSize="9" scale="7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B191A0B-D94E-479F-8FC2-C1D33CF13F9E}">
          <x14:formula1>
            <xm:f>研修リスト!$A$2:$A$7</xm:f>
          </x14:formula1>
          <xm:sqref>C17:C18 C14:C15 C11:C12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A7EA0-BC31-487B-8BD2-A1F3E012E47F}">
  <dimension ref="A1:N38"/>
  <sheetViews>
    <sheetView showGridLines="0" showRuler="0" view="pageBreakPreview" zoomScale="80" zoomScaleNormal="85" zoomScaleSheetLayoutView="80" zoomScalePageLayoutView="80" workbookViewId="0"/>
  </sheetViews>
  <sheetFormatPr defaultRowHeight="15.75"/>
  <cols>
    <col min="1" max="1" width="2.875" style="2" customWidth="1"/>
    <col min="2" max="2" width="8.5" style="2" customWidth="1"/>
    <col min="3" max="3" width="10.875" style="2" customWidth="1"/>
    <col min="4" max="5" width="12.875" style="2" customWidth="1"/>
    <col min="6" max="6" width="23.5" style="2" customWidth="1"/>
    <col min="7" max="8" width="14.375" style="2" customWidth="1"/>
    <col min="9" max="9" width="5.75" style="2" customWidth="1"/>
    <col min="10" max="10" width="2.625" style="2" customWidth="1"/>
    <col min="11" max="11" width="5.625" style="2" customWidth="1"/>
    <col min="12" max="12" width="2.875" style="2" customWidth="1"/>
    <col min="13" max="13" width="7.5" style="2" customWidth="1"/>
    <col min="14" max="14" width="2.5" style="2" customWidth="1"/>
    <col min="15" max="16384" width="9" style="2"/>
  </cols>
  <sheetData>
    <row r="1" spans="1:14" s="1" customFormat="1" ht="24" customHeight="1">
      <c r="B1" s="1" t="s">
        <v>57</v>
      </c>
      <c r="M1" s="11" t="s">
        <v>56</v>
      </c>
    </row>
    <row r="2" spans="1:14" ht="81.75" customHeight="1">
      <c r="B2" s="148" t="s">
        <v>55</v>
      </c>
      <c r="C2" s="149"/>
      <c r="D2" s="149"/>
      <c r="E2" s="149"/>
      <c r="F2" s="149"/>
      <c r="G2" s="149"/>
      <c r="H2" s="149"/>
      <c r="I2" s="149"/>
      <c r="J2" s="149"/>
      <c r="K2" s="149"/>
      <c r="L2" s="149"/>
      <c r="M2" s="149"/>
    </row>
    <row r="3" spans="1:14" ht="9" customHeight="1">
      <c r="A3" s="1"/>
      <c r="B3" s="1"/>
      <c r="C3" s="1"/>
      <c r="D3" s="1"/>
      <c r="E3" s="1"/>
      <c r="F3" s="1"/>
      <c r="G3" s="1"/>
      <c r="H3" s="1"/>
      <c r="I3" s="1"/>
      <c r="J3" s="1"/>
      <c r="K3" s="1"/>
      <c r="L3" s="1"/>
      <c r="M3" s="1"/>
      <c r="N3" s="1"/>
    </row>
    <row r="4" spans="1:14" ht="48" customHeight="1">
      <c r="B4" s="150" t="s">
        <v>32</v>
      </c>
      <c r="C4" s="151"/>
      <c r="D4" s="151"/>
      <c r="E4" s="151"/>
      <c r="F4" s="154" t="s">
        <v>70</v>
      </c>
      <c r="G4" s="154"/>
      <c r="H4" s="154"/>
      <c r="I4" s="154"/>
      <c r="J4" s="154"/>
      <c r="K4" s="154"/>
      <c r="L4" s="154"/>
      <c r="M4" s="154"/>
    </row>
    <row r="5" spans="1:14" ht="33.75" customHeight="1">
      <c r="B5" s="153" t="s">
        <v>35</v>
      </c>
      <c r="C5" s="153"/>
      <c r="D5" s="153"/>
      <c r="E5" s="153"/>
      <c r="F5" s="154"/>
      <c r="G5" s="154"/>
      <c r="H5" s="154"/>
      <c r="I5" s="154"/>
      <c r="J5" s="154"/>
      <c r="K5" s="154"/>
      <c r="L5" s="154"/>
      <c r="M5" s="154"/>
    </row>
    <row r="6" spans="1:14" ht="16.5" customHeight="1"/>
    <row r="7" spans="1:14" ht="30" customHeight="1">
      <c r="B7" s="152">
        <f ca="1">TODAY()</f>
        <v>45771</v>
      </c>
      <c r="C7" s="152"/>
      <c r="D7" s="152"/>
      <c r="E7" s="152"/>
      <c r="F7" s="16"/>
      <c r="G7" s="16"/>
      <c r="H7" s="17" t="s">
        <v>31</v>
      </c>
      <c r="I7" s="16"/>
      <c r="J7" s="16"/>
      <c r="K7" s="16"/>
      <c r="L7" s="16"/>
      <c r="M7" s="16"/>
    </row>
    <row r="8" spans="1:14" ht="24.75" customHeight="1">
      <c r="B8" s="134" t="s">
        <v>73</v>
      </c>
      <c r="C8" s="135"/>
      <c r="D8" s="135"/>
      <c r="E8" s="135"/>
      <c r="F8" s="135"/>
      <c r="G8" s="135"/>
      <c r="H8" s="135"/>
      <c r="I8" s="135"/>
      <c r="J8" s="135"/>
      <c r="K8" s="135"/>
      <c r="L8" s="135"/>
      <c r="M8" s="135"/>
    </row>
    <row r="9" spans="1:14" ht="11.25" customHeight="1" thickBot="1"/>
    <row r="10" spans="1:14" ht="21.75" customHeight="1" thickBot="1">
      <c r="C10" s="157" t="s">
        <v>0</v>
      </c>
      <c r="D10" s="158"/>
      <c r="E10" s="124"/>
      <c r="F10" s="35" t="s">
        <v>44</v>
      </c>
      <c r="G10" s="121" t="s">
        <v>1</v>
      </c>
      <c r="H10" s="121" t="s">
        <v>2</v>
      </c>
      <c r="I10" s="123" t="s">
        <v>3</v>
      </c>
      <c r="J10" s="124"/>
      <c r="K10" s="136" t="s">
        <v>4</v>
      </c>
      <c r="L10" s="137"/>
      <c r="M10" s="140" t="s">
        <v>5</v>
      </c>
    </row>
    <row r="11" spans="1:14" ht="25.5" customHeight="1">
      <c r="B11" s="7" t="s">
        <v>27</v>
      </c>
      <c r="C11" s="32" t="s">
        <v>6</v>
      </c>
      <c r="D11" s="155" t="s">
        <v>8</v>
      </c>
      <c r="E11" s="156"/>
      <c r="F11" s="36" t="s">
        <v>45</v>
      </c>
      <c r="G11" s="122"/>
      <c r="H11" s="122"/>
      <c r="I11" s="125"/>
      <c r="J11" s="126"/>
      <c r="K11" s="138"/>
      <c r="L11" s="139"/>
      <c r="M11" s="141"/>
    </row>
    <row r="12" spans="1:14" ht="17.25" customHeight="1">
      <c r="B12" s="106"/>
      <c r="C12" s="109"/>
      <c r="D12" s="111" t="str">
        <f>IF(C12="","",VLOOKUP($C12,研修リスト!$A$1:$F$7,4,0))</f>
        <v/>
      </c>
      <c r="E12" s="112"/>
      <c r="F12" s="13"/>
      <c r="G12" s="115"/>
      <c r="H12" s="115"/>
      <c r="I12" s="100"/>
      <c r="J12" s="98" t="s">
        <v>9</v>
      </c>
      <c r="K12" s="100"/>
      <c r="L12" s="98" t="s">
        <v>26</v>
      </c>
      <c r="M12" s="102"/>
    </row>
    <row r="13" spans="1:14" ht="38.25" customHeight="1">
      <c r="B13" s="107"/>
      <c r="C13" s="110"/>
      <c r="D13" s="113"/>
      <c r="E13" s="114"/>
      <c r="F13" s="18"/>
      <c r="G13" s="116"/>
      <c r="H13" s="116"/>
      <c r="I13" s="101"/>
      <c r="J13" s="99"/>
      <c r="K13" s="101"/>
      <c r="L13" s="99"/>
      <c r="M13" s="103"/>
    </row>
    <row r="14" spans="1:14" ht="46.5" customHeight="1" thickBot="1">
      <c r="B14" s="108"/>
      <c r="C14" s="104" t="s">
        <v>29</v>
      </c>
      <c r="D14" s="105"/>
      <c r="E14" s="127" t="s">
        <v>34</v>
      </c>
      <c r="F14" s="128"/>
      <c r="G14" s="128"/>
      <c r="H14" s="128"/>
      <c r="I14" s="128"/>
      <c r="J14" s="128"/>
      <c r="K14" s="128"/>
      <c r="L14" s="128"/>
      <c r="M14" s="129"/>
    </row>
    <row r="15" spans="1:14" ht="17.25" customHeight="1">
      <c r="B15" s="107"/>
      <c r="C15" s="109"/>
      <c r="D15" s="111" t="str">
        <f>IF(C15="","",VLOOKUP($C15,研修リスト!$A$1:$F$7,4,0))</f>
        <v/>
      </c>
      <c r="E15" s="112"/>
      <c r="F15" s="13"/>
      <c r="G15" s="115"/>
      <c r="H15" s="115"/>
      <c r="I15" s="100"/>
      <c r="J15" s="98" t="s">
        <v>9</v>
      </c>
      <c r="K15" s="100"/>
      <c r="L15" s="98" t="s">
        <v>26</v>
      </c>
      <c r="M15" s="102"/>
    </row>
    <row r="16" spans="1:14" ht="38.25" customHeight="1">
      <c r="B16" s="107"/>
      <c r="C16" s="110"/>
      <c r="D16" s="113"/>
      <c r="E16" s="114"/>
      <c r="F16" s="18"/>
      <c r="G16" s="116"/>
      <c r="H16" s="116"/>
      <c r="I16" s="101"/>
      <c r="J16" s="99"/>
      <c r="K16" s="101"/>
      <c r="L16" s="99"/>
      <c r="M16" s="103"/>
    </row>
    <row r="17" spans="2:13" ht="46.5" customHeight="1" thickBot="1">
      <c r="B17" s="108"/>
      <c r="C17" s="104" t="s">
        <v>29</v>
      </c>
      <c r="D17" s="105"/>
      <c r="E17" s="127" t="s">
        <v>34</v>
      </c>
      <c r="F17" s="128"/>
      <c r="G17" s="128"/>
      <c r="H17" s="128"/>
      <c r="I17" s="128"/>
      <c r="J17" s="128"/>
      <c r="K17" s="128"/>
      <c r="L17" s="128"/>
      <c r="M17" s="129"/>
    </row>
    <row r="18" spans="2:13" ht="17.25" customHeight="1">
      <c r="B18" s="107"/>
      <c r="C18" s="109"/>
      <c r="D18" s="111" t="str">
        <f>IF(C18="","",VLOOKUP($C18,研修リスト!$A$1:$F$7,4,0))</f>
        <v/>
      </c>
      <c r="E18" s="112"/>
      <c r="F18" s="13"/>
      <c r="G18" s="115"/>
      <c r="H18" s="115"/>
      <c r="I18" s="100"/>
      <c r="J18" s="98" t="s">
        <v>9</v>
      </c>
      <c r="K18" s="100"/>
      <c r="L18" s="98" t="s">
        <v>26</v>
      </c>
      <c r="M18" s="102"/>
    </row>
    <row r="19" spans="2:13" ht="38.25" customHeight="1">
      <c r="B19" s="107"/>
      <c r="C19" s="110"/>
      <c r="D19" s="113"/>
      <c r="E19" s="114"/>
      <c r="F19" s="18"/>
      <c r="G19" s="116"/>
      <c r="H19" s="116"/>
      <c r="I19" s="101"/>
      <c r="J19" s="99"/>
      <c r="K19" s="101"/>
      <c r="L19" s="99"/>
      <c r="M19" s="103"/>
    </row>
    <row r="20" spans="2:13" ht="46.5" customHeight="1" thickBot="1">
      <c r="B20" s="108"/>
      <c r="C20" s="104" t="s">
        <v>29</v>
      </c>
      <c r="D20" s="105"/>
      <c r="E20" s="127" t="s">
        <v>34</v>
      </c>
      <c r="F20" s="128"/>
      <c r="G20" s="128"/>
      <c r="H20" s="128"/>
      <c r="I20" s="128"/>
      <c r="J20" s="128"/>
      <c r="K20" s="128"/>
      <c r="L20" s="128"/>
      <c r="M20" s="129"/>
    </row>
    <row r="21" spans="2:13" ht="17.25" customHeight="1">
      <c r="B21" s="107"/>
      <c r="C21" s="147"/>
      <c r="D21" s="111" t="str">
        <f>IF(C21="","",VLOOKUP($C21,研修リスト!$A$1:$F$7,4,0))</f>
        <v/>
      </c>
      <c r="E21" s="112"/>
      <c r="F21" s="13"/>
      <c r="G21" s="145"/>
      <c r="H21" s="145"/>
      <c r="I21" s="143"/>
      <c r="J21" s="142" t="s">
        <v>9</v>
      </c>
      <c r="K21" s="143"/>
      <c r="L21" s="142" t="s">
        <v>26</v>
      </c>
      <c r="M21" s="144"/>
    </row>
    <row r="22" spans="2:13" ht="38.25" customHeight="1">
      <c r="B22" s="107"/>
      <c r="C22" s="110"/>
      <c r="D22" s="113"/>
      <c r="E22" s="114"/>
      <c r="F22" s="18"/>
      <c r="G22" s="116"/>
      <c r="H22" s="116"/>
      <c r="I22" s="101"/>
      <c r="J22" s="99"/>
      <c r="K22" s="101"/>
      <c r="L22" s="99"/>
      <c r="M22" s="103"/>
    </row>
    <row r="23" spans="2:13" ht="46.5" customHeight="1" thickBot="1">
      <c r="B23" s="108"/>
      <c r="C23" s="104" t="s">
        <v>29</v>
      </c>
      <c r="D23" s="105"/>
      <c r="E23" s="127" t="s">
        <v>34</v>
      </c>
      <c r="F23" s="128"/>
      <c r="G23" s="128"/>
      <c r="H23" s="128"/>
      <c r="I23" s="128"/>
      <c r="J23" s="128"/>
      <c r="K23" s="128"/>
      <c r="L23" s="128"/>
      <c r="M23" s="129"/>
    </row>
    <row r="24" spans="2:13" ht="17.25" customHeight="1">
      <c r="B24" s="107"/>
      <c r="C24" s="109"/>
      <c r="D24" s="111" t="str">
        <f>IF(C24="","",VLOOKUP($C24,研修リスト!$A$1:$F$7,4,0))</f>
        <v/>
      </c>
      <c r="E24" s="112"/>
      <c r="F24" s="13"/>
      <c r="G24" s="115"/>
      <c r="H24" s="115"/>
      <c r="I24" s="100"/>
      <c r="J24" s="98" t="s">
        <v>9</v>
      </c>
      <c r="K24" s="100"/>
      <c r="L24" s="98" t="s">
        <v>26</v>
      </c>
      <c r="M24" s="102"/>
    </row>
    <row r="25" spans="2:13" ht="38.25" customHeight="1">
      <c r="B25" s="107"/>
      <c r="C25" s="110"/>
      <c r="D25" s="113"/>
      <c r="E25" s="114"/>
      <c r="F25" s="18"/>
      <c r="G25" s="116"/>
      <c r="H25" s="116"/>
      <c r="I25" s="101"/>
      <c r="J25" s="99"/>
      <c r="K25" s="101"/>
      <c r="L25" s="99"/>
      <c r="M25" s="103"/>
    </row>
    <row r="26" spans="2:13" ht="46.5" customHeight="1" thickBot="1">
      <c r="B26" s="108"/>
      <c r="C26" s="104" t="s">
        <v>29</v>
      </c>
      <c r="D26" s="105"/>
      <c r="E26" s="127" t="s">
        <v>34</v>
      </c>
      <c r="F26" s="128"/>
      <c r="G26" s="128"/>
      <c r="H26" s="128"/>
      <c r="I26" s="128"/>
      <c r="J26" s="128"/>
      <c r="K26" s="128"/>
      <c r="L26" s="128"/>
      <c r="M26" s="129"/>
    </row>
    <row r="27" spans="2:13" ht="17.25" customHeight="1">
      <c r="B27" s="107"/>
      <c r="C27" s="109"/>
      <c r="D27" s="111" t="str">
        <f>IF(C27="","",VLOOKUP($C27,研修リスト!$A$1:$F$7,4,0))</f>
        <v/>
      </c>
      <c r="E27" s="112"/>
      <c r="F27" s="13"/>
      <c r="G27" s="115"/>
      <c r="H27" s="115"/>
      <c r="I27" s="100"/>
      <c r="J27" s="98" t="s">
        <v>9</v>
      </c>
      <c r="K27" s="100"/>
      <c r="L27" s="98" t="s">
        <v>26</v>
      </c>
      <c r="M27" s="102"/>
    </row>
    <row r="28" spans="2:13" ht="38.25" customHeight="1">
      <c r="B28" s="107"/>
      <c r="C28" s="110"/>
      <c r="D28" s="113"/>
      <c r="E28" s="114"/>
      <c r="F28" s="18"/>
      <c r="G28" s="116"/>
      <c r="H28" s="116"/>
      <c r="I28" s="101"/>
      <c r="J28" s="99"/>
      <c r="K28" s="101"/>
      <c r="L28" s="99"/>
      <c r="M28" s="103"/>
    </row>
    <row r="29" spans="2:13" ht="46.5" customHeight="1" thickBot="1">
      <c r="B29" s="108"/>
      <c r="C29" s="104" t="s">
        <v>29</v>
      </c>
      <c r="D29" s="105"/>
      <c r="E29" s="127" t="s">
        <v>34</v>
      </c>
      <c r="F29" s="128"/>
      <c r="G29" s="128"/>
      <c r="H29" s="128"/>
      <c r="I29" s="128"/>
      <c r="J29" s="128"/>
      <c r="K29" s="128"/>
      <c r="L29" s="128"/>
      <c r="M29" s="129"/>
    </row>
    <row r="30" spans="2:13" ht="17.25" customHeight="1">
      <c r="B30" s="107"/>
      <c r="C30" s="109"/>
      <c r="D30" s="111" t="str">
        <f>IF(C30="","",VLOOKUP($C30,研修リスト!$A$1:$F$7,4,0))</f>
        <v/>
      </c>
      <c r="E30" s="112"/>
      <c r="F30" s="13"/>
      <c r="G30" s="145"/>
      <c r="H30" s="145"/>
      <c r="I30" s="143"/>
      <c r="J30" s="142" t="s">
        <v>9</v>
      </c>
      <c r="K30" s="143"/>
      <c r="L30" s="142" t="s">
        <v>26</v>
      </c>
      <c r="M30" s="144"/>
    </row>
    <row r="31" spans="2:13" ht="38.25" customHeight="1">
      <c r="B31" s="107"/>
      <c r="C31" s="110"/>
      <c r="D31" s="113"/>
      <c r="E31" s="114"/>
      <c r="F31" s="18"/>
      <c r="G31" s="116"/>
      <c r="H31" s="116"/>
      <c r="I31" s="101"/>
      <c r="J31" s="99"/>
      <c r="K31" s="101"/>
      <c r="L31" s="99"/>
      <c r="M31" s="103"/>
    </row>
    <row r="32" spans="2:13" ht="46.5" customHeight="1" thickBot="1">
      <c r="B32" s="108"/>
      <c r="C32" s="104" t="s">
        <v>29</v>
      </c>
      <c r="D32" s="105"/>
      <c r="E32" s="127" t="s">
        <v>34</v>
      </c>
      <c r="F32" s="128"/>
      <c r="G32" s="128"/>
      <c r="H32" s="128"/>
      <c r="I32" s="128"/>
      <c r="J32" s="128"/>
      <c r="K32" s="128"/>
      <c r="L32" s="128"/>
      <c r="M32" s="129"/>
    </row>
    <row r="33" spans="2:13">
      <c r="B33" s="4"/>
      <c r="C33" s="4"/>
      <c r="D33" s="4"/>
      <c r="E33" s="4"/>
      <c r="F33" s="4"/>
      <c r="G33" s="4"/>
      <c r="H33" s="4"/>
      <c r="I33" s="4"/>
      <c r="J33" s="4"/>
      <c r="K33" s="4"/>
      <c r="L33" s="4"/>
      <c r="M33" s="4"/>
    </row>
    <row r="34" spans="2:13" ht="9" customHeight="1"/>
    <row r="35" spans="2:13">
      <c r="B35" s="2" t="s">
        <v>20</v>
      </c>
      <c r="H35" s="146" t="str">
        <f>IF('申込書（様式1）'!D21="","",'申込書（様式1）'!D21)</f>
        <v/>
      </c>
      <c r="I35" s="146"/>
      <c r="J35" s="146"/>
      <c r="K35" s="146"/>
      <c r="L35" s="146"/>
      <c r="M35" s="146"/>
    </row>
    <row r="36" spans="2:13">
      <c r="H36" s="146" t="str">
        <f>IF('申込書（様式1）'!H24="","",'申込書（様式1）'!H24&amp;"様")</f>
        <v/>
      </c>
      <c r="I36" s="146"/>
      <c r="J36" s="146"/>
      <c r="K36" s="146"/>
      <c r="L36" s="146"/>
      <c r="M36" s="146"/>
    </row>
    <row r="37" spans="2:13" ht="18.75" customHeight="1">
      <c r="B37" s="49"/>
      <c r="C37" s="49"/>
      <c r="D37" s="10"/>
      <c r="E37" s="10"/>
      <c r="F37" s="10"/>
      <c r="G37" s="10"/>
    </row>
    <row r="38" spans="2:13" ht="27" customHeight="1">
      <c r="B38" s="49"/>
      <c r="C38" s="49"/>
      <c r="I38" s="50" t="s">
        <v>28</v>
      </c>
      <c r="J38" s="50"/>
      <c r="K38" s="50"/>
      <c r="L38" s="50"/>
      <c r="M38" s="50"/>
    </row>
  </sheetData>
  <sheetProtection formatCells="0" selectLockedCells="1"/>
  <mergeCells count="102">
    <mergeCell ref="B2:M2"/>
    <mergeCell ref="B4:E4"/>
    <mergeCell ref="B8:M8"/>
    <mergeCell ref="B7:E7"/>
    <mergeCell ref="B5:E5"/>
    <mergeCell ref="F4:M5"/>
    <mergeCell ref="B15:B17"/>
    <mergeCell ref="C15:C16"/>
    <mergeCell ref="D15:E16"/>
    <mergeCell ref="G15:G16"/>
    <mergeCell ref="H15:H16"/>
    <mergeCell ref="C17:D17"/>
    <mergeCell ref="K10:L11"/>
    <mergeCell ref="M10:M11"/>
    <mergeCell ref="D11:E11"/>
    <mergeCell ref="B12:B14"/>
    <mergeCell ref="C12:C13"/>
    <mergeCell ref="D12:E13"/>
    <mergeCell ref="G12:G13"/>
    <mergeCell ref="H12:H13"/>
    <mergeCell ref="I12:I13"/>
    <mergeCell ref="J12:J13"/>
    <mergeCell ref="C10:E10"/>
    <mergeCell ref="G10:G11"/>
    <mergeCell ref="H10:H11"/>
    <mergeCell ref="I10:J11"/>
    <mergeCell ref="K12:K13"/>
    <mergeCell ref="L12:L13"/>
    <mergeCell ref="M12:M13"/>
    <mergeCell ref="C14:D14"/>
    <mergeCell ref="I15:I16"/>
    <mergeCell ref="J15:J16"/>
    <mergeCell ref="K15:K16"/>
    <mergeCell ref="L15:L16"/>
    <mergeCell ref="M15:M16"/>
    <mergeCell ref="E14:M14"/>
    <mergeCell ref="C20:D20"/>
    <mergeCell ref="I18:I19"/>
    <mergeCell ref="E17:M17"/>
    <mergeCell ref="E20:M20"/>
    <mergeCell ref="J18:J19"/>
    <mergeCell ref="K18:K19"/>
    <mergeCell ref="L18:L19"/>
    <mergeCell ref="M18:M19"/>
    <mergeCell ref="B18:B20"/>
    <mergeCell ref="C18:C19"/>
    <mergeCell ref="D18:E19"/>
    <mergeCell ref="G18:G19"/>
    <mergeCell ref="H18:H19"/>
    <mergeCell ref="J21:J22"/>
    <mergeCell ref="K21:K22"/>
    <mergeCell ref="C23:D23"/>
    <mergeCell ref="I21:I22"/>
    <mergeCell ref="B21:B23"/>
    <mergeCell ref="C21:C22"/>
    <mergeCell ref="D21:E22"/>
    <mergeCell ref="G21:G22"/>
    <mergeCell ref="H21:H22"/>
    <mergeCell ref="E23:M23"/>
    <mergeCell ref="L21:L22"/>
    <mergeCell ref="M21:M22"/>
    <mergeCell ref="C26:D26"/>
    <mergeCell ref="I24:I25"/>
    <mergeCell ref="B24:B26"/>
    <mergeCell ref="C24:C25"/>
    <mergeCell ref="D24:E25"/>
    <mergeCell ref="G24:G25"/>
    <mergeCell ref="H24:H25"/>
    <mergeCell ref="J27:J28"/>
    <mergeCell ref="K27:K28"/>
    <mergeCell ref="E26:M26"/>
    <mergeCell ref="L24:L25"/>
    <mergeCell ref="M24:M25"/>
    <mergeCell ref="L27:L28"/>
    <mergeCell ref="M27:M28"/>
    <mergeCell ref="J24:J25"/>
    <mergeCell ref="K24:K25"/>
    <mergeCell ref="C29:D29"/>
    <mergeCell ref="I27:I28"/>
    <mergeCell ref="B27:B29"/>
    <mergeCell ref="C27:C28"/>
    <mergeCell ref="D27:E28"/>
    <mergeCell ref="G27:G28"/>
    <mergeCell ref="H27:H28"/>
    <mergeCell ref="B37:C37"/>
    <mergeCell ref="H36:M36"/>
    <mergeCell ref="E29:M29"/>
    <mergeCell ref="E32:M32"/>
    <mergeCell ref="B38:C38"/>
    <mergeCell ref="I38:M38"/>
    <mergeCell ref="J30:J31"/>
    <mergeCell ref="K30:K31"/>
    <mergeCell ref="L30:L31"/>
    <mergeCell ref="M30:M31"/>
    <mergeCell ref="C32:D32"/>
    <mergeCell ref="B30:B32"/>
    <mergeCell ref="C30:C31"/>
    <mergeCell ref="D30:E31"/>
    <mergeCell ref="G30:G31"/>
    <mergeCell ref="H30:H31"/>
    <mergeCell ref="I30:I31"/>
    <mergeCell ref="H35:M35"/>
  </mergeCells>
  <phoneticPr fontId="3"/>
  <dataValidations count="3">
    <dataValidation type="list" allowBlank="1" showInputMessage="1" showErrorMessage="1" sqref="M12 M15 M18 M21 M24 M27 M30" xr:uid="{A61698CF-ECAB-4185-9214-1880F0010E7F}">
      <formula1>"男,女,－"</formula1>
    </dataValidation>
    <dataValidation imeMode="fullKatakana" allowBlank="1" showInputMessage="1" showErrorMessage="1" sqref="F12 F15 F18 F21 F24 F27 F30" xr:uid="{16B0306E-14AB-4DF6-B63F-DCD12AF7C9DF}"/>
    <dataValidation type="list" allowBlank="1" showInputMessage="1" showErrorMessage="1" sqref="I12:I13 I15:I16 I18:I19 I21:I22 I24:I25 I27:I28 I30:I31" xr:uid="{5276F3DC-A9DF-40E6-8E1C-931CE467A767}">
      <formula1>"10,20,30,40,50,60,70,80,90"</formula1>
    </dataValidation>
  </dataValidations>
  <printOptions horizontalCentered="1"/>
  <pageMargins left="0.43307086614173229" right="0.15748031496062992" top="0.35433070866141736" bottom="0.31496062992125984" header="0.31496062992125984" footer="0.15748031496062992"/>
  <pageSetup paperSize="9" scale="7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8A3283C-145F-4789-BC36-57F5B964199C}">
          <x14:formula1>
            <xm:f>研修リスト!$A$2:$A$7</xm:f>
          </x14:formula1>
          <xm:sqref>C12:C13 C15:C16 C18:C19 C21:C22 C24:C25 C27:C28 C30:C31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2B05C-D485-48E4-96BA-0906BA8F9D0E}">
  <sheetPr>
    <tabColor theme="0" tint="-0.499984740745262"/>
  </sheetPr>
  <dimension ref="A1:F7"/>
  <sheetViews>
    <sheetView zoomScaleNormal="100" workbookViewId="0">
      <selection activeCell="F2" sqref="F2"/>
    </sheetView>
  </sheetViews>
  <sheetFormatPr defaultRowHeight="18.75"/>
  <cols>
    <col min="1" max="1" width="10.75" style="23" bestFit="1" customWidth="1"/>
    <col min="2" max="2" width="11.75" style="19" bestFit="1" customWidth="1"/>
    <col min="3" max="3" width="7.75" style="20" customWidth="1"/>
    <col min="4" max="4" width="58.875" style="39" customWidth="1"/>
    <col min="5" max="5" width="12" style="19" bestFit="1" customWidth="1"/>
    <col min="6" max="6" width="19.375" style="5" bestFit="1" customWidth="1"/>
    <col min="7" max="7" width="19.375" style="19" bestFit="1" customWidth="1"/>
    <col min="8" max="16384" width="9" style="19"/>
  </cols>
  <sheetData>
    <row r="1" spans="1:6" ht="27">
      <c r="A1" s="24" t="s">
        <v>22</v>
      </c>
      <c r="B1" s="28" t="s">
        <v>23</v>
      </c>
      <c r="C1" s="29" t="s">
        <v>24</v>
      </c>
      <c r="D1" s="38" t="s">
        <v>7</v>
      </c>
      <c r="E1" s="30" t="s">
        <v>25</v>
      </c>
      <c r="F1" s="31" t="s">
        <v>21</v>
      </c>
    </row>
    <row r="2" spans="1:6" ht="13.5">
      <c r="A2" s="25" t="s">
        <v>58</v>
      </c>
      <c r="B2" s="22">
        <v>45842</v>
      </c>
      <c r="C2" s="21">
        <v>45842</v>
      </c>
      <c r="D2" s="40" t="s">
        <v>64</v>
      </c>
      <c r="E2" s="26">
        <v>4400</v>
      </c>
      <c r="F2" s="27"/>
    </row>
    <row r="3" spans="1:6" ht="13.5">
      <c r="A3" s="25" t="s">
        <v>59</v>
      </c>
      <c r="B3" s="22">
        <v>45849</v>
      </c>
      <c r="C3" s="21">
        <v>45849</v>
      </c>
      <c r="D3" s="40" t="s">
        <v>74</v>
      </c>
      <c r="E3" s="26">
        <v>4400</v>
      </c>
      <c r="F3" s="27"/>
    </row>
    <row r="4" spans="1:6" ht="13.5">
      <c r="A4" s="25" t="s">
        <v>60</v>
      </c>
      <c r="B4" s="22">
        <v>45875</v>
      </c>
      <c r="C4" s="21">
        <v>45875</v>
      </c>
      <c r="D4" s="40" t="s">
        <v>65</v>
      </c>
      <c r="E4" s="26">
        <v>2200</v>
      </c>
      <c r="F4" s="27"/>
    </row>
    <row r="5" spans="1:6" ht="13.5">
      <c r="A5" s="25" t="s">
        <v>61</v>
      </c>
      <c r="B5" s="22">
        <v>45894</v>
      </c>
      <c r="C5" s="21">
        <v>45894</v>
      </c>
      <c r="D5" s="40" t="s">
        <v>66</v>
      </c>
      <c r="E5" s="26">
        <v>4510</v>
      </c>
      <c r="F5" s="27"/>
    </row>
    <row r="6" spans="1:6" ht="13.5">
      <c r="A6" s="25" t="s">
        <v>62</v>
      </c>
      <c r="B6" s="22">
        <v>46009</v>
      </c>
      <c r="C6" s="21">
        <v>46009</v>
      </c>
      <c r="D6" s="40" t="s">
        <v>67</v>
      </c>
      <c r="E6" s="26">
        <v>2200</v>
      </c>
      <c r="F6" s="27"/>
    </row>
    <row r="7" spans="1:6" ht="13.5">
      <c r="A7" s="25" t="s">
        <v>63</v>
      </c>
      <c r="B7" s="22">
        <v>46045</v>
      </c>
      <c r="C7" s="21">
        <v>46045</v>
      </c>
      <c r="D7" s="40" t="s">
        <v>68</v>
      </c>
      <c r="E7" s="26">
        <v>5060</v>
      </c>
      <c r="F7" s="27"/>
    </row>
  </sheetData>
  <sheetProtection selectLockedCells="1" selectUnlockedCells="1"/>
  <phoneticPr fontId="3"/>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申込書（記入例）</vt:lpstr>
      <vt:lpstr>申込書（様式1）</vt:lpstr>
      <vt:lpstr>申込書 （様式2）</vt:lpstr>
      <vt:lpstr>研修リスト</vt:lpstr>
      <vt:lpstr>'申込書 （様式2）'!Print_Area</vt:lpstr>
      <vt:lpstr>'申込書（記入例）'!Print_Area</vt:lpstr>
      <vt:lpstr>'申込書（様式1）'!Print_Area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mnakamura</dc:creator>
  <cp:lastModifiedBy>鈴木 かおり</cp:lastModifiedBy>
  <cp:lastPrinted>2025-04-07T05:16:14Z</cp:lastPrinted>
  <dcterms:created xsi:type="dcterms:W3CDTF">2021-04-22T02:31:41Z</dcterms:created>
  <dcterms:modified xsi:type="dcterms:W3CDTF">2025-04-24T00:15:54Z</dcterms:modified>
</cp:coreProperties>
</file>